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B5D9C38-14BF-4593-B65D-061DE447E507}" xr6:coauthVersionLast="47" xr6:coauthVersionMax="47" xr10:uidLastSave="{00000000-0000-0000-0000-000000000000}"/>
  <bookViews>
    <workbookView xWindow="-120" yWindow="-120" windowWidth="29040" windowHeight="15840" xr2:uid="{0015997C-6841-4DB0-A153-FC70E1C65CB0}"/>
  </bookViews>
  <sheets>
    <sheet name="METE 2026-Ocak Fiyat Listesi" sheetId="1" r:id="rId1"/>
    <sheet name="Sayfa1" sheetId="2" r:id="rId2"/>
  </sheets>
  <externalReferences>
    <externalReference r:id="rId3"/>
    <externalReference r:id="rId4"/>
    <externalReference r:id="rId5"/>
  </externalReferences>
  <definedNames>
    <definedName name="_xlnm._FilterDatabase" localSheetId="0" hidden="1">'METE 2026-Ocak Fiyat Listesi'!$H$2:$H$2317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08" i="1" l="1"/>
  <c r="F1109" i="1"/>
  <c r="F1110" i="1"/>
  <c r="F1107" i="1"/>
  <c r="F1057" i="1"/>
  <c r="F1058" i="1"/>
  <c r="F1059" i="1"/>
  <c r="F1060" i="1"/>
  <c r="F1061" i="1"/>
  <c r="F1062" i="1"/>
  <c r="F1063" i="1"/>
  <c r="F1064" i="1"/>
  <c r="F1065" i="1"/>
  <c r="F1066" i="1"/>
  <c r="F1067" i="1"/>
  <c r="F1056" i="1"/>
  <c r="F1034" i="1"/>
  <c r="F1033" i="1"/>
  <c r="F1032" i="1"/>
  <c r="F1031" i="1"/>
  <c r="F1030" i="1"/>
  <c r="F1029" i="1"/>
  <c r="F1028" i="1"/>
  <c r="F1027" i="1"/>
  <c r="F1026" i="1"/>
  <c r="F1022" i="1"/>
  <c r="F1023" i="1"/>
  <c r="F1024" i="1"/>
  <c r="F1021" i="1"/>
  <c r="F1014" i="1"/>
  <c r="F1015" i="1"/>
  <c r="F1016" i="1"/>
  <c r="F1017" i="1"/>
  <c r="F1018" i="1"/>
  <c r="F1019" i="1"/>
  <c r="F1013" i="1"/>
  <c r="F1007" i="1"/>
  <c r="F1008" i="1"/>
  <c r="F1009" i="1"/>
  <c r="F1010" i="1"/>
  <c r="F1011" i="1"/>
  <c r="F1006" i="1"/>
  <c r="F1005" i="1"/>
  <c r="F1002" i="1"/>
  <c r="F1001" i="1"/>
  <c r="F998" i="1"/>
  <c r="F997" i="1"/>
  <c r="F995" i="1"/>
  <c r="F994" i="1"/>
  <c r="F991" i="1"/>
  <c r="F990" i="1"/>
  <c r="F988" i="1"/>
  <c r="F987" i="1"/>
  <c r="F984" i="1"/>
  <c r="F977" i="1" s="1"/>
  <c r="F983" i="1"/>
  <c r="F976" i="1" s="1"/>
  <c r="F981" i="1"/>
  <c r="F980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43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871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799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57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686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32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584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75" i="1"/>
  <c r="F576" i="1"/>
  <c r="F577" i="1"/>
  <c r="F578" i="1"/>
  <c r="F579" i="1"/>
  <c r="F580" i="1"/>
  <c r="F581" i="1"/>
  <c r="F582" i="1"/>
  <c r="F502" i="1"/>
  <c r="F480" i="1"/>
  <c r="F481" i="1"/>
  <c r="F482" i="1"/>
  <c r="F483" i="1"/>
  <c r="F484" i="1"/>
  <c r="F485" i="1"/>
  <c r="F486" i="1"/>
  <c r="F493" i="1"/>
  <c r="F494" i="1"/>
  <c r="F495" i="1"/>
  <c r="F496" i="1"/>
  <c r="F497" i="1"/>
  <c r="F498" i="1"/>
  <c r="F499" i="1"/>
  <c r="F500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17" i="1"/>
  <c r="F397" i="1"/>
  <c r="F398" i="1"/>
  <c r="F399" i="1"/>
  <c r="F400" i="1"/>
  <c r="F401" i="1"/>
  <c r="F408" i="1"/>
  <c r="F409" i="1"/>
  <c r="F410" i="1"/>
  <c r="F411" i="1"/>
  <c r="F412" i="1"/>
  <c r="F413" i="1"/>
  <c r="F414" i="1"/>
  <c r="F415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33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4" i="1"/>
  <c r="F325" i="1"/>
  <c r="F326" i="1"/>
  <c r="F327" i="1"/>
  <c r="F328" i="1"/>
  <c r="F329" i="1"/>
  <c r="F330" i="1"/>
  <c r="F331" i="1"/>
  <c r="F26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46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0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184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4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25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91" i="1"/>
  <c r="B981" i="1" l="1"/>
  <c r="B980" i="1"/>
  <c r="B2266" i="1" l="1"/>
  <c r="B2267" i="1"/>
  <c r="B2268" i="1"/>
  <c r="B2269" i="1"/>
  <c r="B2270" i="1"/>
  <c r="B2271" i="1"/>
  <c r="B2272" i="1"/>
  <c r="B2273" i="1"/>
  <c r="B2274" i="1"/>
  <c r="B2275" i="1"/>
  <c r="B2276" i="1"/>
  <c r="B2277" i="1"/>
  <c r="B2278" i="1"/>
  <c r="B2279" i="1"/>
  <c r="B2280" i="1"/>
  <c r="B2281" i="1"/>
  <c r="B2282" i="1"/>
  <c r="B2283" i="1"/>
  <c r="B2284" i="1"/>
  <c r="B2285" i="1"/>
  <c r="B2286" i="1"/>
  <c r="B2287" i="1"/>
  <c r="B2288" i="1"/>
  <c r="B2289" i="1"/>
  <c r="B2290" i="1"/>
  <c r="B2291" i="1"/>
  <c r="B2292" i="1"/>
  <c r="B2293" i="1"/>
  <c r="B2294" i="1"/>
  <c r="B2295" i="1"/>
  <c r="B2296" i="1"/>
  <c r="B2297" i="1"/>
  <c r="B2298" i="1"/>
  <c r="B2299" i="1"/>
  <c r="B2300" i="1"/>
  <c r="B2301" i="1"/>
  <c r="B2302" i="1"/>
  <c r="B2303" i="1"/>
  <c r="B2304" i="1"/>
  <c r="B2305" i="1"/>
  <c r="B2306" i="1"/>
  <c r="B2307" i="1"/>
  <c r="B2308" i="1"/>
  <c r="B2309" i="1"/>
  <c r="B2310" i="1"/>
  <c r="B2311" i="1"/>
  <c r="B2312" i="1"/>
  <c r="B2313" i="1"/>
  <c r="B2314" i="1"/>
  <c r="B2315" i="1"/>
  <c r="B2316" i="1"/>
  <c r="B2317" i="1"/>
  <c r="B2265" i="1"/>
  <c r="B2233" i="1"/>
  <c r="B2234" i="1"/>
  <c r="B2235" i="1"/>
  <c r="B2236" i="1"/>
  <c r="B2237" i="1"/>
  <c r="B2238" i="1"/>
  <c r="B2239" i="1"/>
  <c r="B2240" i="1"/>
  <c r="B2241" i="1"/>
  <c r="B2242" i="1"/>
  <c r="B2243" i="1"/>
  <c r="B2244" i="1"/>
  <c r="B2245" i="1"/>
  <c r="B2246" i="1"/>
  <c r="B2247" i="1"/>
  <c r="B2248" i="1"/>
  <c r="B2249" i="1"/>
  <c r="B2250" i="1"/>
  <c r="B2251" i="1"/>
  <c r="B2252" i="1"/>
  <c r="B2253" i="1"/>
  <c r="B2254" i="1"/>
  <c r="B2255" i="1"/>
  <c r="B2256" i="1"/>
  <c r="B2257" i="1"/>
  <c r="B2258" i="1"/>
  <c r="B2259" i="1"/>
  <c r="B2260" i="1"/>
  <c r="B2261" i="1"/>
  <c r="B2262" i="1"/>
  <c r="B2263" i="1"/>
  <c r="B2232" i="1"/>
  <c r="B2220" i="1"/>
  <c r="B2221" i="1"/>
  <c r="B2222" i="1"/>
  <c r="B2223" i="1"/>
  <c r="B2224" i="1"/>
  <c r="B2225" i="1"/>
  <c r="B2226" i="1"/>
  <c r="B2227" i="1"/>
  <c r="B2228" i="1"/>
  <c r="B2229" i="1"/>
  <c r="B2230" i="1"/>
  <c r="B2219" i="1"/>
  <c r="B2211" i="1"/>
  <c r="B2212" i="1"/>
  <c r="B2213" i="1"/>
  <c r="B2214" i="1"/>
  <c r="B2215" i="1"/>
  <c r="B2216" i="1"/>
  <c r="B2217" i="1"/>
  <c r="B2210" i="1"/>
  <c r="B2172" i="1"/>
  <c r="B2173" i="1"/>
  <c r="B2174" i="1"/>
  <c r="B2175" i="1"/>
  <c r="B2176" i="1"/>
  <c r="B2177" i="1"/>
  <c r="B2178" i="1"/>
  <c r="B2179" i="1"/>
  <c r="B2180" i="1"/>
  <c r="B2181" i="1"/>
  <c r="B2182" i="1"/>
  <c r="B2183" i="1"/>
  <c r="B2184" i="1"/>
  <c r="B2185" i="1"/>
  <c r="B2186" i="1"/>
  <c r="B2187" i="1"/>
  <c r="B2188" i="1"/>
  <c r="B2189" i="1"/>
  <c r="B2190" i="1"/>
  <c r="B2191" i="1"/>
  <c r="B2192" i="1"/>
  <c r="B2193" i="1"/>
  <c r="B2194" i="1"/>
  <c r="B2195" i="1"/>
  <c r="B2196" i="1"/>
  <c r="B2197" i="1"/>
  <c r="B2198" i="1"/>
  <c r="B2199" i="1"/>
  <c r="B2200" i="1"/>
  <c r="B2201" i="1"/>
  <c r="B2202" i="1"/>
  <c r="B2203" i="1"/>
  <c r="B2204" i="1"/>
  <c r="B2205" i="1"/>
  <c r="B2206" i="1"/>
  <c r="B2207" i="1"/>
  <c r="B2171" i="1"/>
  <c r="B2158" i="1"/>
  <c r="B2159" i="1"/>
  <c r="B2160" i="1"/>
  <c r="B2161" i="1"/>
  <c r="B2162" i="1"/>
  <c r="B2163" i="1"/>
  <c r="B2164" i="1"/>
  <c r="B2165" i="1"/>
  <c r="B2166" i="1"/>
  <c r="B2167" i="1"/>
  <c r="B2168" i="1"/>
  <c r="B2157" i="1"/>
  <c r="B2146" i="1"/>
  <c r="B2147" i="1"/>
  <c r="B2148" i="1"/>
  <c r="B2149" i="1"/>
  <c r="B2150" i="1"/>
  <c r="B2151" i="1"/>
  <c r="B2152" i="1"/>
  <c r="B2153" i="1"/>
  <c r="B2154" i="1"/>
  <c r="B2155" i="1"/>
  <c r="B2145" i="1"/>
  <c r="B2141" i="1"/>
  <c r="B2142" i="1"/>
  <c r="B2143" i="1"/>
  <c r="B2140" i="1"/>
  <c r="B2123" i="1"/>
  <c r="B2124" i="1"/>
  <c r="B2125" i="1"/>
  <c r="B2126" i="1"/>
  <c r="B2127" i="1"/>
  <c r="B2128" i="1"/>
  <c r="B2129" i="1"/>
  <c r="B2130" i="1"/>
  <c r="B2131" i="1"/>
  <c r="B2132" i="1"/>
  <c r="B2133" i="1"/>
  <c r="B2134" i="1"/>
  <c r="B2135" i="1"/>
  <c r="B2136" i="1"/>
  <c r="B2137" i="1"/>
  <c r="B2138" i="1"/>
  <c r="B2122" i="1"/>
  <c r="B2112" i="1"/>
  <c r="B2113" i="1"/>
  <c r="B2114" i="1"/>
  <c r="B2115" i="1"/>
  <c r="B2116" i="1"/>
  <c r="B2117" i="1"/>
  <c r="B2118" i="1"/>
  <c r="B2119" i="1"/>
  <c r="B2120" i="1"/>
  <c r="B2111" i="1"/>
  <c r="B2103" i="1"/>
  <c r="B2104" i="1"/>
  <c r="B2105" i="1"/>
  <c r="B2106" i="1"/>
  <c r="B2107" i="1"/>
  <c r="B2108" i="1"/>
  <c r="B2109" i="1"/>
  <c r="B2096" i="1"/>
  <c r="B2102" i="1"/>
  <c r="B2077" i="1"/>
  <c r="B2078" i="1"/>
  <c r="B2079" i="1"/>
  <c r="B2080" i="1"/>
  <c r="B2081" i="1"/>
  <c r="B2082" i="1"/>
  <c r="B2083" i="1"/>
  <c r="B2084" i="1"/>
  <c r="B2085" i="1"/>
  <c r="B2086" i="1"/>
  <c r="B2087" i="1"/>
  <c r="B2088" i="1"/>
  <c r="B2089" i="1"/>
  <c r="B2090" i="1"/>
  <c r="B2091" i="1"/>
  <c r="B2092" i="1"/>
  <c r="B2093" i="1"/>
  <c r="B2094" i="1"/>
  <c r="B2095" i="1"/>
  <c r="B2097" i="1"/>
  <c r="B2098" i="1"/>
  <c r="B2099" i="1"/>
  <c r="B2100" i="1"/>
  <c r="B2076" i="1"/>
  <c r="B1969" i="1"/>
  <c r="B1896" i="1"/>
  <c r="B1897" i="1"/>
  <c r="B1898" i="1"/>
  <c r="B1899" i="1"/>
  <c r="B1900" i="1"/>
  <c r="B1901" i="1"/>
  <c r="B1902" i="1"/>
  <c r="B1903" i="1"/>
  <c r="B1904" i="1"/>
  <c r="B1905" i="1"/>
  <c r="B1906" i="1"/>
  <c r="B1907" i="1"/>
  <c r="B1908" i="1"/>
  <c r="B1909" i="1"/>
  <c r="B1910" i="1"/>
  <c r="B1911" i="1"/>
  <c r="B1912" i="1"/>
  <c r="B1913" i="1"/>
  <c r="B1914" i="1"/>
  <c r="B1915" i="1"/>
  <c r="B1916" i="1"/>
  <c r="B1895" i="1"/>
  <c r="B1875" i="1"/>
  <c r="B1876" i="1"/>
  <c r="B1877" i="1"/>
  <c r="B1878" i="1"/>
  <c r="B1879" i="1"/>
  <c r="B1880" i="1"/>
  <c r="B1881" i="1"/>
  <c r="B1882" i="1"/>
  <c r="B1883" i="1"/>
  <c r="B1884" i="1"/>
  <c r="B1885" i="1"/>
  <c r="B1886" i="1"/>
  <c r="B1887" i="1"/>
  <c r="B1888" i="1"/>
  <c r="B1889" i="1"/>
  <c r="B1890" i="1"/>
  <c r="B1891" i="1"/>
  <c r="B1892" i="1"/>
  <c r="B1893" i="1"/>
  <c r="B1874" i="1"/>
  <c r="B1853" i="1"/>
  <c r="B1854" i="1"/>
  <c r="B1855" i="1"/>
  <c r="B1856" i="1"/>
  <c r="B1857" i="1"/>
  <c r="B1858" i="1"/>
  <c r="B1859" i="1"/>
  <c r="B1860" i="1"/>
  <c r="B1861" i="1"/>
  <c r="B1862" i="1"/>
  <c r="B1863" i="1"/>
  <c r="B1864" i="1"/>
  <c r="B1865" i="1"/>
  <c r="B1866" i="1"/>
  <c r="B1867" i="1"/>
  <c r="B1868" i="1"/>
  <c r="B1869" i="1"/>
  <c r="B1870" i="1"/>
  <c r="B1871" i="1"/>
  <c r="B1852" i="1"/>
  <c r="B1830" i="1"/>
  <c r="B1831" i="1"/>
  <c r="B1832" i="1"/>
  <c r="B1833" i="1"/>
  <c r="B1834" i="1"/>
  <c r="B1835" i="1"/>
  <c r="B1836" i="1"/>
  <c r="B1837" i="1"/>
  <c r="B1838" i="1"/>
  <c r="B1839" i="1"/>
  <c r="B1840" i="1"/>
  <c r="B1841" i="1"/>
  <c r="B1842" i="1"/>
  <c r="B1843" i="1"/>
  <c r="B1844" i="1"/>
  <c r="B1845" i="1"/>
  <c r="B1846" i="1"/>
  <c r="B1847" i="1"/>
  <c r="B1848" i="1"/>
  <c r="B1849" i="1"/>
  <c r="B1850" i="1"/>
  <c r="B1829" i="1"/>
  <c r="B1813" i="1"/>
  <c r="B1814" i="1"/>
  <c r="B1815" i="1"/>
  <c r="B1816" i="1"/>
  <c r="B1817" i="1"/>
  <c r="B1818" i="1"/>
  <c r="B1819" i="1"/>
  <c r="B1820" i="1"/>
  <c r="B1821" i="1"/>
  <c r="B1822" i="1"/>
  <c r="B1823" i="1"/>
  <c r="B1824" i="1"/>
  <c r="B1825" i="1"/>
  <c r="B1826" i="1"/>
  <c r="B1827" i="1"/>
  <c r="B1812" i="1"/>
  <c r="B1805" i="1"/>
  <c r="B1806" i="1"/>
  <c r="B1807" i="1"/>
  <c r="B1808" i="1"/>
  <c r="B1809" i="1"/>
  <c r="B1810" i="1"/>
  <c r="B1804" i="1"/>
  <c r="B1794" i="1"/>
  <c r="B1795" i="1"/>
  <c r="B1796" i="1"/>
  <c r="B1797" i="1"/>
  <c r="B1798" i="1"/>
  <c r="B1799" i="1"/>
  <c r="B1800" i="1"/>
  <c r="B1801" i="1"/>
  <c r="B1802" i="1"/>
  <c r="B1793" i="1"/>
  <c r="B1785" i="1"/>
  <c r="B1786" i="1"/>
  <c r="B1787" i="1"/>
  <c r="B1788" i="1"/>
  <c r="B1789" i="1"/>
  <c r="B1790" i="1"/>
  <c r="B1791" i="1"/>
  <c r="B1784" i="1"/>
  <c r="B1763" i="1"/>
  <c r="B1764" i="1"/>
  <c r="B1765" i="1"/>
  <c r="B1766" i="1"/>
  <c r="B1767" i="1"/>
  <c r="B1768" i="1"/>
  <c r="B1769" i="1"/>
  <c r="B1770" i="1"/>
  <c r="B1771" i="1"/>
  <c r="B1772" i="1"/>
  <c r="B1773" i="1"/>
  <c r="B1774" i="1"/>
  <c r="B1775" i="1"/>
  <c r="B1776" i="1"/>
  <c r="B1777" i="1"/>
  <c r="B1778" i="1"/>
  <c r="B1779" i="1"/>
  <c r="B1780" i="1"/>
  <c r="B1781" i="1"/>
  <c r="B1782" i="1"/>
  <c r="B1762" i="1"/>
  <c r="B1741" i="1"/>
  <c r="B1742" i="1"/>
  <c r="B1743" i="1"/>
  <c r="B1744" i="1"/>
  <c r="B1745" i="1"/>
  <c r="B1746" i="1"/>
  <c r="B1747" i="1"/>
  <c r="B1748" i="1"/>
  <c r="B1749" i="1"/>
  <c r="B1750" i="1"/>
  <c r="B1751" i="1"/>
  <c r="B1752" i="1"/>
  <c r="B1753" i="1"/>
  <c r="B1754" i="1"/>
  <c r="B1755" i="1"/>
  <c r="B1756" i="1"/>
  <c r="B1757" i="1"/>
  <c r="B1758" i="1"/>
  <c r="B1759" i="1"/>
  <c r="B1760" i="1"/>
  <c r="B1740" i="1"/>
  <c r="B1733" i="1"/>
  <c r="B1734" i="1"/>
  <c r="B1735" i="1"/>
  <c r="B1736" i="1"/>
  <c r="B1737" i="1"/>
  <c r="B1732" i="1"/>
  <c r="B1726" i="1"/>
  <c r="B1727" i="1"/>
  <c r="B1728" i="1"/>
  <c r="B1729" i="1"/>
  <c r="B1730" i="1"/>
  <c r="B1725" i="1"/>
  <c r="B1719" i="1"/>
  <c r="B1720" i="1"/>
  <c r="B1721" i="1"/>
  <c r="B1722" i="1"/>
  <c r="B1723" i="1"/>
  <c r="B1718" i="1"/>
  <c r="B1711" i="1"/>
  <c r="B1712" i="1"/>
  <c r="B1713" i="1"/>
  <c r="B1714" i="1"/>
  <c r="B1715" i="1"/>
  <c r="B1716" i="1"/>
  <c r="B1710" i="1"/>
  <c r="B1702" i="1"/>
  <c r="B1703" i="1"/>
  <c r="B1704" i="1"/>
  <c r="B1705" i="1"/>
  <c r="B1706" i="1"/>
  <c r="B1707" i="1"/>
  <c r="B1708" i="1"/>
  <c r="B1701" i="1"/>
  <c r="B1693" i="1"/>
  <c r="B1694" i="1"/>
  <c r="B1695" i="1"/>
  <c r="B1696" i="1"/>
  <c r="B1697" i="1"/>
  <c r="B1698" i="1"/>
  <c r="B1699" i="1"/>
  <c r="B1692" i="1"/>
  <c r="B1684" i="1"/>
  <c r="B1685" i="1"/>
  <c r="B1686" i="1"/>
  <c r="B1687" i="1"/>
  <c r="B1688" i="1"/>
  <c r="B1689" i="1"/>
  <c r="B1690" i="1"/>
  <c r="B1683" i="1"/>
  <c r="B1675" i="1"/>
  <c r="B1676" i="1"/>
  <c r="B1677" i="1"/>
  <c r="B1678" i="1"/>
  <c r="B1679" i="1"/>
  <c r="B1680" i="1"/>
  <c r="B1681" i="1"/>
  <c r="B1674" i="1"/>
  <c r="B1666" i="1"/>
  <c r="B1667" i="1"/>
  <c r="B1668" i="1"/>
  <c r="B1669" i="1"/>
  <c r="B1670" i="1"/>
  <c r="B1671" i="1"/>
  <c r="B1672" i="1"/>
  <c r="B1665" i="1"/>
  <c r="B1657" i="1"/>
  <c r="B1658" i="1"/>
  <c r="B1659" i="1"/>
  <c r="B1660" i="1"/>
  <c r="B1661" i="1"/>
  <c r="B1662" i="1"/>
  <c r="B1663" i="1"/>
  <c r="B1656" i="1"/>
  <c r="B1648" i="1"/>
  <c r="B1649" i="1"/>
  <c r="B1650" i="1"/>
  <c r="B1651" i="1"/>
  <c r="B1652" i="1"/>
  <c r="B1653" i="1"/>
  <c r="B1654" i="1"/>
  <c r="B1647" i="1"/>
  <c r="B1639" i="1"/>
  <c r="B1640" i="1"/>
  <c r="B1641" i="1"/>
  <c r="B1642" i="1"/>
  <c r="B1643" i="1"/>
  <c r="B1644" i="1"/>
  <c r="B1645" i="1"/>
  <c r="B1638" i="1"/>
  <c r="B1629" i="1"/>
  <c r="B1630" i="1"/>
  <c r="B1631" i="1"/>
  <c r="B1632" i="1"/>
  <c r="B1633" i="1"/>
  <c r="B1634" i="1"/>
  <c r="B1635" i="1"/>
  <c r="B1636" i="1"/>
  <c r="B1628" i="1"/>
  <c r="B1620" i="1"/>
  <c r="B1621" i="1"/>
  <c r="B1622" i="1"/>
  <c r="B1623" i="1"/>
  <c r="B1624" i="1"/>
  <c r="B1625" i="1"/>
  <c r="B1626" i="1"/>
  <c r="B1619" i="1"/>
  <c r="B1608" i="1"/>
  <c r="B1609" i="1"/>
  <c r="B1610" i="1"/>
  <c r="B1611" i="1"/>
  <c r="B1612" i="1"/>
  <c r="B1613" i="1"/>
  <c r="B1614" i="1"/>
  <c r="B1615" i="1"/>
  <c r="B1616" i="1"/>
  <c r="B1617" i="1"/>
  <c r="B1607" i="1"/>
  <c r="B1599" i="1"/>
  <c r="B1600" i="1"/>
  <c r="B1601" i="1"/>
  <c r="B1602" i="1"/>
  <c r="B1603" i="1"/>
  <c r="B1604" i="1"/>
  <c r="B1605" i="1"/>
  <c r="B1598" i="1"/>
  <c r="B1590" i="1"/>
  <c r="B1591" i="1"/>
  <c r="B1592" i="1"/>
  <c r="B1593" i="1"/>
  <c r="B1594" i="1"/>
  <c r="B1595" i="1"/>
  <c r="B1596" i="1"/>
  <c r="B1589" i="1"/>
  <c r="B1581" i="1"/>
  <c r="B1582" i="1"/>
  <c r="B1583" i="1"/>
  <c r="B1584" i="1"/>
  <c r="B1585" i="1"/>
  <c r="B1586" i="1"/>
  <c r="B1587" i="1"/>
  <c r="B1580" i="1"/>
  <c r="B1572" i="1"/>
  <c r="B1573" i="1"/>
  <c r="B1574" i="1"/>
  <c r="B1575" i="1"/>
  <c r="B1576" i="1"/>
  <c r="B1577" i="1"/>
  <c r="B1578" i="1"/>
  <c r="B1571" i="1"/>
  <c r="B1563" i="1"/>
  <c r="B1564" i="1"/>
  <c r="B1565" i="1"/>
  <c r="B1566" i="1"/>
  <c r="B1567" i="1"/>
  <c r="B1568" i="1"/>
  <c r="B1569" i="1"/>
  <c r="B1562" i="1"/>
  <c r="B1554" i="1"/>
  <c r="B1555" i="1"/>
  <c r="B1556" i="1"/>
  <c r="B1557" i="1"/>
  <c r="B1558" i="1"/>
  <c r="B1559" i="1"/>
  <c r="B1560" i="1"/>
  <c r="B1553" i="1"/>
  <c r="B1544" i="1"/>
  <c r="B1545" i="1"/>
  <c r="B1546" i="1"/>
  <c r="B1547" i="1"/>
  <c r="B1548" i="1"/>
  <c r="B1549" i="1"/>
  <c r="B1550" i="1"/>
  <c r="B1551" i="1"/>
  <c r="B1543" i="1"/>
  <c r="B1535" i="1"/>
  <c r="B1536" i="1"/>
  <c r="B1537" i="1"/>
  <c r="B1538" i="1"/>
  <c r="B1539" i="1"/>
  <c r="B1540" i="1"/>
  <c r="B1541" i="1"/>
  <c r="B1534" i="1"/>
  <c r="B1521" i="1"/>
  <c r="B1522" i="1"/>
  <c r="B1523" i="1"/>
  <c r="B1524" i="1"/>
  <c r="B1525" i="1"/>
  <c r="B1526" i="1"/>
  <c r="B1527" i="1"/>
  <c r="B1528" i="1"/>
  <c r="B1529" i="1"/>
  <c r="B1530" i="1"/>
  <c r="B1531" i="1"/>
  <c r="B1532" i="1"/>
  <c r="B1520" i="1"/>
  <c r="B1512" i="1"/>
  <c r="B1513" i="1"/>
  <c r="B1514" i="1"/>
  <c r="B1515" i="1"/>
  <c r="B1516" i="1"/>
  <c r="B1517" i="1"/>
  <c r="B1518" i="1"/>
  <c r="B1511" i="1"/>
  <c r="B1503" i="1"/>
  <c r="B1504" i="1"/>
  <c r="B1505" i="1"/>
  <c r="B1506" i="1"/>
  <c r="B1507" i="1"/>
  <c r="B1508" i="1"/>
  <c r="B1509" i="1"/>
  <c r="B1502" i="1"/>
  <c r="B1494" i="1"/>
  <c r="B1495" i="1"/>
  <c r="B1496" i="1"/>
  <c r="B1497" i="1"/>
  <c r="B1498" i="1"/>
  <c r="B1499" i="1"/>
  <c r="B1500" i="1"/>
  <c r="B1493" i="1"/>
  <c r="B1485" i="1"/>
  <c r="B1486" i="1"/>
  <c r="B1487" i="1"/>
  <c r="B1488" i="1"/>
  <c r="B1489" i="1"/>
  <c r="B1490" i="1"/>
  <c r="B1491" i="1"/>
  <c r="B1484" i="1"/>
  <c r="B1476" i="1"/>
  <c r="B1477" i="1"/>
  <c r="B1478" i="1"/>
  <c r="B1479" i="1"/>
  <c r="B1480" i="1"/>
  <c r="B1481" i="1"/>
  <c r="B1482" i="1"/>
  <c r="B1475" i="1"/>
  <c r="B1467" i="1"/>
  <c r="B1468" i="1"/>
  <c r="B1469" i="1"/>
  <c r="B1470" i="1"/>
  <c r="B1471" i="1"/>
  <c r="B1472" i="1"/>
  <c r="B1473" i="1"/>
  <c r="B1466" i="1"/>
  <c r="B1441" i="1"/>
  <c r="B1442" i="1"/>
  <c r="B1443" i="1"/>
  <c r="B1444" i="1"/>
  <c r="B1445" i="1"/>
  <c r="B1446" i="1"/>
  <c r="B1447" i="1"/>
  <c r="B1448" i="1"/>
  <c r="B1449" i="1"/>
  <c r="B1450" i="1"/>
  <c r="B1451" i="1"/>
  <c r="B1452" i="1"/>
  <c r="B1453" i="1"/>
  <c r="B1454" i="1"/>
  <c r="B1455" i="1"/>
  <c r="B1456" i="1"/>
  <c r="B1457" i="1"/>
  <c r="B1458" i="1"/>
  <c r="B1459" i="1"/>
  <c r="B1460" i="1"/>
  <c r="B1461" i="1"/>
  <c r="B1462" i="1"/>
  <c r="B1463" i="1"/>
  <c r="B1440" i="1"/>
  <c r="B1434" i="1"/>
  <c r="B1435" i="1"/>
  <c r="B1436" i="1"/>
  <c r="B1437" i="1"/>
  <c r="B1438" i="1"/>
  <c r="B1433" i="1"/>
  <c r="B1427" i="1"/>
  <c r="B1428" i="1"/>
  <c r="B1429" i="1"/>
  <c r="B1430" i="1"/>
  <c r="B1431" i="1"/>
  <c r="B1426" i="1"/>
  <c r="B1420" i="1"/>
  <c r="B1421" i="1"/>
  <c r="B1422" i="1"/>
  <c r="B1423" i="1"/>
  <c r="B1424" i="1"/>
  <c r="B1419" i="1"/>
  <c r="B1412" i="1"/>
  <c r="B1413" i="1"/>
  <c r="B1414" i="1"/>
  <c r="B1415" i="1"/>
  <c r="B1416" i="1"/>
  <c r="B1417" i="1"/>
  <c r="B1411" i="1"/>
  <c r="B1405" i="1"/>
  <c r="B1406" i="1"/>
  <c r="B1407" i="1"/>
  <c r="B1408" i="1"/>
  <c r="B1409" i="1"/>
  <c r="B1404" i="1"/>
  <c r="B1398" i="1"/>
  <c r="B1399" i="1"/>
  <c r="B1400" i="1"/>
  <c r="B1401" i="1"/>
  <c r="B1402" i="1"/>
  <c r="B1397" i="1"/>
  <c r="B1391" i="1"/>
  <c r="B1392" i="1"/>
  <c r="B1393" i="1"/>
  <c r="B1394" i="1"/>
  <c r="B1395" i="1"/>
  <c r="B1390" i="1"/>
  <c r="B1383" i="1"/>
  <c r="B1384" i="1"/>
  <c r="B1385" i="1"/>
  <c r="B1386" i="1"/>
  <c r="B1387" i="1"/>
  <c r="B1388" i="1"/>
  <c r="B1382" i="1"/>
  <c r="B1370" i="1"/>
  <c r="B1371" i="1"/>
  <c r="B1372" i="1"/>
  <c r="B1373" i="1"/>
  <c r="B1374" i="1"/>
  <c r="B1375" i="1"/>
  <c r="B1376" i="1"/>
  <c r="B1377" i="1"/>
  <c r="B1378" i="1"/>
  <c r="B1379" i="1"/>
  <c r="B1380" i="1"/>
  <c r="B1369" i="1"/>
  <c r="B1363" i="1"/>
  <c r="B1364" i="1"/>
  <c r="B1365" i="1"/>
  <c r="B1366" i="1"/>
  <c r="B1367" i="1"/>
  <c r="B1362" i="1"/>
  <c r="B1354" i="1"/>
  <c r="B1355" i="1"/>
  <c r="B1356" i="1"/>
  <c r="B1357" i="1"/>
  <c r="B1358" i="1"/>
  <c r="B1359" i="1"/>
  <c r="B1360" i="1"/>
  <c r="B1353" i="1"/>
  <c r="B1345" i="1"/>
  <c r="B1346" i="1"/>
  <c r="B1347" i="1"/>
  <c r="B1348" i="1"/>
  <c r="B1349" i="1"/>
  <c r="B1350" i="1"/>
  <c r="B1351" i="1"/>
  <c r="B1344" i="1"/>
  <c r="B1335" i="1"/>
  <c r="B1336" i="1"/>
  <c r="B1337" i="1"/>
  <c r="B1338" i="1"/>
  <c r="B1339" i="1"/>
  <c r="B1340" i="1"/>
  <c r="B1341" i="1"/>
  <c r="B1342" i="1"/>
  <c r="B1334" i="1"/>
  <c r="B1331" i="1"/>
  <c r="B1328" i="1"/>
  <c r="B1329" i="1"/>
  <c r="B1330" i="1"/>
  <c r="B1332" i="1"/>
  <c r="B1327" i="1"/>
  <c r="B1318" i="1"/>
  <c r="B1319" i="1"/>
  <c r="B1320" i="1"/>
  <c r="B1321" i="1"/>
  <c r="B1322" i="1"/>
  <c r="B1323" i="1"/>
  <c r="B1324" i="1"/>
  <c r="B1325" i="1"/>
  <c r="B1317" i="1"/>
  <c r="B1311" i="1"/>
  <c r="B1312" i="1"/>
  <c r="B1313" i="1"/>
  <c r="B1314" i="1"/>
  <c r="B1315" i="1"/>
  <c r="B1310" i="1"/>
  <c r="B1302" i="1"/>
  <c r="B1303" i="1"/>
  <c r="B1304" i="1"/>
  <c r="B1305" i="1"/>
  <c r="B1306" i="1"/>
  <c r="B1307" i="1"/>
  <c r="B1308" i="1"/>
  <c r="B1301" i="1"/>
  <c r="B1295" i="1"/>
  <c r="B1296" i="1"/>
  <c r="B1297" i="1"/>
  <c r="B1298" i="1"/>
  <c r="B1299" i="1"/>
  <c r="B1294" i="1"/>
  <c r="B1284" i="1"/>
  <c r="B1285" i="1"/>
  <c r="B1286" i="1"/>
  <c r="B1287" i="1"/>
  <c r="B1288" i="1"/>
  <c r="B1289" i="1"/>
  <c r="B1290" i="1"/>
  <c r="B1291" i="1"/>
  <c r="B1292" i="1"/>
  <c r="B1283" i="1"/>
  <c r="B1271" i="1"/>
  <c r="B1272" i="1"/>
  <c r="B1273" i="1"/>
  <c r="B1274" i="1"/>
  <c r="B1275" i="1"/>
  <c r="B1276" i="1"/>
  <c r="B1277" i="1"/>
  <c r="B1278" i="1"/>
  <c r="B1279" i="1"/>
  <c r="B1280" i="1"/>
  <c r="B1281" i="1"/>
  <c r="B1270" i="1"/>
  <c r="B1262" i="1"/>
  <c r="B1263" i="1"/>
  <c r="B1264" i="1"/>
  <c r="B1265" i="1"/>
  <c r="B1266" i="1"/>
  <c r="B1267" i="1"/>
  <c r="B1268" i="1"/>
  <c r="B1261" i="1"/>
  <c r="B1252" i="1"/>
  <c r="B1253" i="1"/>
  <c r="B1254" i="1"/>
  <c r="B1255" i="1"/>
  <c r="B1256" i="1"/>
  <c r="B1257" i="1"/>
  <c r="B1258" i="1"/>
  <c r="B1259" i="1"/>
  <c r="B1251" i="1"/>
  <c r="B1241" i="1"/>
  <c r="B1242" i="1"/>
  <c r="B1243" i="1"/>
  <c r="B1244" i="1"/>
  <c r="B1245" i="1"/>
  <c r="B1246" i="1"/>
  <c r="B1247" i="1"/>
  <c r="B1248" i="1"/>
  <c r="B1249" i="1"/>
  <c r="B1240" i="1"/>
  <c r="B1232" i="1"/>
  <c r="B1233" i="1"/>
  <c r="B1234" i="1"/>
  <c r="B1235" i="1"/>
  <c r="B1236" i="1"/>
  <c r="B1237" i="1"/>
  <c r="B1238" i="1"/>
  <c r="B1231" i="1"/>
  <c r="B1229" i="1"/>
  <c r="B1228" i="1"/>
  <c r="B1227" i="1"/>
  <c r="B1226" i="1"/>
  <c r="B1225" i="1"/>
  <c r="B1224" i="1"/>
  <c r="B1223" i="1"/>
  <c r="B1222" i="1"/>
  <c r="B1221" i="1"/>
  <c r="B1212" i="1"/>
  <c r="B1213" i="1"/>
  <c r="B1214" i="1"/>
  <c r="B1215" i="1"/>
  <c r="B1216" i="1"/>
  <c r="B1217" i="1"/>
  <c r="B1218" i="1"/>
  <c r="B1219" i="1"/>
  <c r="B1211" i="1"/>
  <c r="B1205" i="1"/>
  <c r="B1206" i="1"/>
  <c r="B1207" i="1"/>
  <c r="B1208" i="1"/>
  <c r="B1209" i="1"/>
  <c r="B1204" i="1"/>
  <c r="B1194" i="1"/>
  <c r="B1195" i="1"/>
  <c r="B1196" i="1"/>
  <c r="B1197" i="1"/>
  <c r="B1198" i="1"/>
  <c r="B1199" i="1"/>
  <c r="B1200" i="1"/>
  <c r="B1201" i="1"/>
  <c r="B1202" i="1"/>
  <c r="B1193" i="1"/>
  <c r="B1182" i="1"/>
  <c r="B1183" i="1"/>
  <c r="B1184" i="1"/>
  <c r="B1185" i="1"/>
  <c r="B1186" i="1"/>
  <c r="B1187" i="1"/>
  <c r="B1188" i="1"/>
  <c r="B1189" i="1"/>
  <c r="B1190" i="1"/>
  <c r="B1191" i="1"/>
  <c r="B1181" i="1"/>
  <c r="B1173" i="1"/>
  <c r="B1174" i="1"/>
  <c r="B1175" i="1"/>
  <c r="B1176" i="1"/>
  <c r="B1177" i="1"/>
  <c r="B1178" i="1"/>
  <c r="B1179" i="1"/>
  <c r="B1172" i="1"/>
  <c r="B1163" i="1"/>
  <c r="B1164" i="1"/>
  <c r="B1165" i="1"/>
  <c r="B1166" i="1"/>
  <c r="B1167" i="1"/>
  <c r="B1168" i="1"/>
  <c r="B1169" i="1"/>
  <c r="B1170" i="1"/>
  <c r="B1162" i="1"/>
  <c r="B1152" i="1"/>
  <c r="B1153" i="1"/>
  <c r="B1154" i="1"/>
  <c r="B1155" i="1"/>
  <c r="B1156" i="1"/>
  <c r="B1157" i="1"/>
  <c r="B1158" i="1"/>
  <c r="B1159" i="1"/>
  <c r="B1160" i="1"/>
  <c r="B1151" i="1"/>
  <c r="B1145" i="1"/>
  <c r="B1146" i="1"/>
  <c r="B1147" i="1"/>
  <c r="B1148" i="1"/>
  <c r="B1149" i="1"/>
  <c r="B1144" i="1"/>
  <c r="B1134" i="1"/>
  <c r="B1135" i="1"/>
  <c r="B1136" i="1"/>
  <c r="B1137" i="1"/>
  <c r="B1138" i="1"/>
  <c r="B1139" i="1"/>
  <c r="B1140" i="1"/>
  <c r="B1141" i="1"/>
  <c r="B1142" i="1"/>
  <c r="B1133" i="1"/>
  <c r="B1123" i="1"/>
  <c r="B1124" i="1"/>
  <c r="B1125" i="1"/>
  <c r="B1126" i="1"/>
  <c r="B1127" i="1"/>
  <c r="B1128" i="1"/>
  <c r="B1129" i="1"/>
  <c r="B1130" i="1"/>
  <c r="B1131" i="1"/>
  <c r="B1122" i="1"/>
  <c r="B1114" i="1"/>
  <c r="B1115" i="1"/>
  <c r="B1116" i="1"/>
  <c r="B1117" i="1"/>
  <c r="B1118" i="1"/>
  <c r="B1119" i="1"/>
  <c r="B1120" i="1"/>
  <c r="B1113" i="1"/>
  <c r="B1037" i="1"/>
  <c r="B1038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036" i="1"/>
  <c r="B1027" i="1"/>
  <c r="B1028" i="1"/>
  <c r="B1029" i="1"/>
  <c r="B1030" i="1"/>
  <c r="B1031" i="1"/>
  <c r="B1032" i="1"/>
  <c r="B1033" i="1"/>
  <c r="B1034" i="1"/>
  <c r="B1026" i="1"/>
  <c r="B1022" i="1"/>
  <c r="B1023" i="1"/>
  <c r="B1024" i="1"/>
  <c r="B1021" i="1"/>
  <c r="B1014" i="1"/>
  <c r="B1015" i="1"/>
  <c r="B1016" i="1"/>
  <c r="B1017" i="1"/>
  <c r="B1018" i="1"/>
  <c r="B1019" i="1"/>
  <c r="B1013" i="1"/>
  <c r="B1006" i="1"/>
  <c r="B1007" i="1"/>
  <c r="B1008" i="1"/>
  <c r="B1009" i="1"/>
  <c r="B1010" i="1"/>
  <c r="B1011" i="1"/>
  <c r="B1005" i="1"/>
  <c r="B998" i="1"/>
  <c r="B1001" i="1"/>
  <c r="B1002" i="1"/>
  <c r="B997" i="1"/>
  <c r="B991" i="1"/>
  <c r="B994" i="1"/>
  <c r="B995" i="1"/>
  <c r="B990" i="1"/>
  <c r="B984" i="1"/>
  <c r="B987" i="1"/>
  <c r="B988" i="1"/>
  <c r="B98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43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871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799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57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686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32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584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75" i="1"/>
  <c r="B576" i="1"/>
  <c r="B577" i="1"/>
  <c r="B578" i="1"/>
  <c r="B579" i="1"/>
  <c r="B580" i="1"/>
  <c r="B581" i="1"/>
  <c r="B582" i="1"/>
  <c r="B502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93" i="1"/>
  <c r="B494" i="1"/>
  <c r="B495" i="1"/>
  <c r="B496" i="1"/>
  <c r="B497" i="1"/>
  <c r="B498" i="1"/>
  <c r="B499" i="1"/>
  <c r="B500" i="1"/>
  <c r="B417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8" i="1"/>
  <c r="B409" i="1"/>
  <c r="B410" i="1"/>
  <c r="B411" i="1"/>
  <c r="B412" i="1"/>
  <c r="B413" i="1"/>
  <c r="B414" i="1"/>
  <c r="B415" i="1"/>
  <c r="B333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4" i="1"/>
  <c r="B325" i="1"/>
  <c r="B326" i="1"/>
  <c r="B327" i="1"/>
  <c r="B328" i="1"/>
  <c r="B329" i="1"/>
  <c r="B330" i="1"/>
  <c r="B331" i="1"/>
  <c r="B26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46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0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184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4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25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91" i="1"/>
  <c r="B86" i="1"/>
  <c r="B87" i="1"/>
  <c r="B88" i="1"/>
  <c r="B85" i="1"/>
  <c r="B83" i="1"/>
  <c r="B82" i="1"/>
  <c r="B81" i="1"/>
  <c r="B80" i="1"/>
  <c r="B79" i="1"/>
  <c r="B78" i="1"/>
  <c r="B77" i="1"/>
  <c r="B76" i="1"/>
  <c r="B75" i="1"/>
  <c r="B71" i="1"/>
  <c r="B72" i="1"/>
  <c r="B73" i="1"/>
  <c r="B70" i="1"/>
  <c r="B66" i="1"/>
  <c r="B67" i="1"/>
  <c r="B65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2" i="1"/>
  <c r="B2061" i="1" l="1"/>
  <c r="B2062" i="1"/>
  <c r="B2063" i="1"/>
  <c r="B2064" i="1"/>
  <c r="B2065" i="1"/>
  <c r="B2069" i="1"/>
  <c r="B2070" i="1"/>
  <c r="B2071" i="1"/>
  <c r="B2072" i="1"/>
  <c r="B2073" i="1"/>
  <c r="B2060" i="1"/>
  <c r="B2051" i="1"/>
  <c r="B2052" i="1"/>
  <c r="B2053" i="1"/>
  <c r="B2054" i="1"/>
  <c r="B2055" i="1"/>
  <c r="B2056" i="1"/>
  <c r="B2057" i="1"/>
  <c r="B2058" i="1"/>
  <c r="B2050" i="1"/>
  <c r="B2028" i="1"/>
  <c r="B2029" i="1"/>
  <c r="B2030" i="1"/>
  <c r="B2031" i="1"/>
  <c r="B2032" i="1"/>
  <c r="B2033" i="1"/>
  <c r="B2034" i="1"/>
  <c r="B2035" i="1"/>
  <c r="B2036" i="1"/>
  <c r="B2037" i="1"/>
  <c r="B2038" i="1"/>
  <c r="B2039" i="1"/>
  <c r="B2040" i="1"/>
  <c r="B2041" i="1"/>
  <c r="B2042" i="1"/>
  <c r="B2043" i="1"/>
  <c r="B2044" i="1"/>
  <c r="B2045" i="1"/>
  <c r="B2046" i="1"/>
  <c r="B2047" i="1"/>
  <c r="B2048" i="1"/>
  <c r="B2027" i="1"/>
  <c r="B2006" i="1"/>
  <c r="B2007" i="1"/>
  <c r="B2008" i="1"/>
  <c r="B2009" i="1"/>
  <c r="B2010" i="1"/>
  <c r="B2011" i="1"/>
  <c r="B2012" i="1"/>
  <c r="B2013" i="1"/>
  <c r="B2014" i="1"/>
  <c r="B2015" i="1"/>
  <c r="B2016" i="1"/>
  <c r="B2017" i="1"/>
  <c r="B2018" i="1"/>
  <c r="B2019" i="1"/>
  <c r="B2020" i="1"/>
  <c r="B2021" i="1"/>
  <c r="B2022" i="1"/>
  <c r="B2023" i="1"/>
  <c r="B2024" i="1"/>
  <c r="B2025" i="1"/>
  <c r="B2005" i="1"/>
  <c r="B1988" i="1"/>
  <c r="B1989" i="1"/>
  <c r="B1990" i="1"/>
  <c r="B1991" i="1"/>
  <c r="B1992" i="1"/>
  <c r="B1993" i="1"/>
  <c r="B1994" i="1"/>
  <c r="B1995" i="1"/>
  <c r="B1996" i="1"/>
  <c r="B1997" i="1"/>
  <c r="B1998" i="1"/>
  <c r="B1999" i="1"/>
  <c r="B2000" i="1"/>
  <c r="B2001" i="1"/>
  <c r="B2002" i="1"/>
  <c r="B2003" i="1"/>
  <c r="B1987" i="1"/>
  <c r="B1970" i="1"/>
  <c r="B1971" i="1"/>
  <c r="B1972" i="1"/>
  <c r="B1973" i="1"/>
  <c r="B1974" i="1"/>
  <c r="B1975" i="1"/>
  <c r="B1976" i="1"/>
  <c r="B1977" i="1"/>
  <c r="B1978" i="1"/>
  <c r="B1979" i="1"/>
  <c r="B1980" i="1"/>
  <c r="B1981" i="1"/>
  <c r="B1982" i="1"/>
  <c r="B1983" i="1"/>
  <c r="B1984" i="1"/>
  <c r="B1985" i="1"/>
</calcChain>
</file>

<file path=xl/sharedStrings.xml><?xml version="1.0" encoding="utf-8"?>
<sst xmlns="http://schemas.openxmlformats.org/spreadsheetml/2006/main" count="4565" uniqueCount="1280">
  <si>
    <t>Vidalı</t>
  </si>
  <si>
    <t>404016ST06</t>
  </si>
  <si>
    <t>404016SB06</t>
  </si>
  <si>
    <t>404030ST06</t>
  </si>
  <si>
    <t>404030SB06</t>
  </si>
  <si>
    <t>404066ST06</t>
  </si>
  <si>
    <t>404066SB06</t>
  </si>
  <si>
    <t>404067ST06</t>
  </si>
  <si>
    <t>404067SB06</t>
  </si>
  <si>
    <t>407203518B</t>
  </si>
  <si>
    <t>40720251B</t>
  </si>
  <si>
    <t>40720051B</t>
  </si>
  <si>
    <t>401001Z</t>
  </si>
  <si>
    <t>401020Z</t>
  </si>
  <si>
    <t>401030Z</t>
  </si>
  <si>
    <t>401040Z</t>
  </si>
  <si>
    <t>401002Z</t>
  </si>
  <si>
    <t>401021Z</t>
  </si>
  <si>
    <t>401031Z</t>
  </si>
  <si>
    <t>401041Z</t>
  </si>
  <si>
    <t>403252S</t>
  </si>
  <si>
    <t>403253S</t>
  </si>
  <si>
    <t>403254S</t>
  </si>
  <si>
    <t>403255S</t>
  </si>
  <si>
    <t>403249S</t>
  </si>
  <si>
    <t>403258S</t>
  </si>
  <si>
    <t>403257S</t>
  </si>
  <si>
    <t>403256S</t>
  </si>
  <si>
    <t>29015S</t>
  </si>
  <si>
    <t>290702S</t>
  </si>
  <si>
    <t>403015s</t>
  </si>
  <si>
    <t>403010s</t>
  </si>
  <si>
    <t>403012S</t>
  </si>
  <si>
    <t>403013S</t>
  </si>
  <si>
    <t>403016S</t>
  </si>
  <si>
    <t>403011S</t>
  </si>
  <si>
    <t>403009S</t>
  </si>
  <si>
    <t>403008S</t>
  </si>
  <si>
    <t>29013S</t>
  </si>
  <si>
    <t>29014S</t>
  </si>
  <si>
    <t>29018S</t>
  </si>
  <si>
    <t>403112S</t>
  </si>
  <si>
    <t>403095S</t>
  </si>
  <si>
    <t>403090S</t>
  </si>
  <si>
    <t>403091S</t>
  </si>
  <si>
    <t>403096S</t>
  </si>
  <si>
    <t>403098S</t>
  </si>
  <si>
    <t>403097S</t>
  </si>
  <si>
    <t>403099S</t>
  </si>
  <si>
    <t>403700S</t>
  </si>
  <si>
    <t>403701S</t>
  </si>
  <si>
    <t>403702S</t>
  </si>
  <si>
    <t>403704S</t>
  </si>
  <si>
    <t>403703S</t>
  </si>
  <si>
    <t>403705S</t>
  </si>
  <si>
    <t>29140S</t>
  </si>
  <si>
    <t>29132S</t>
  </si>
  <si>
    <t>29130S</t>
  </si>
  <si>
    <t>29133S</t>
  </si>
  <si>
    <t>29134S</t>
  </si>
  <si>
    <t>29400S</t>
  </si>
  <si>
    <t>29401S</t>
  </si>
  <si>
    <t>29402S</t>
  </si>
  <si>
    <t>29646S</t>
  </si>
  <si>
    <t>403115S</t>
  </si>
  <si>
    <t>403025S</t>
  </si>
  <si>
    <t>403020S</t>
  </si>
  <si>
    <t>403021S</t>
  </si>
  <si>
    <t>403026S</t>
  </si>
  <si>
    <t>403028S</t>
  </si>
  <si>
    <t>403027S</t>
  </si>
  <si>
    <t>403029S</t>
  </si>
  <si>
    <t>403504S</t>
  </si>
  <si>
    <t>403505S</t>
  </si>
  <si>
    <t>403506S</t>
  </si>
  <si>
    <t>403507S</t>
  </si>
  <si>
    <t>403508S</t>
  </si>
  <si>
    <t>403510S</t>
  </si>
  <si>
    <t>403509S</t>
  </si>
  <si>
    <t>403511S</t>
  </si>
  <si>
    <t>403710S</t>
  </si>
  <si>
    <t>403711S</t>
  </si>
  <si>
    <t>403712S</t>
  </si>
  <si>
    <t>403714S</t>
  </si>
  <si>
    <t>403713S</t>
  </si>
  <si>
    <t>403715S</t>
  </si>
  <si>
    <t>29150S</t>
  </si>
  <si>
    <t>29049S</t>
  </si>
  <si>
    <t>29040S</t>
  </si>
  <si>
    <t>29054S</t>
  </si>
  <si>
    <t>29055S</t>
  </si>
  <si>
    <t>29175S</t>
  </si>
  <si>
    <t>29356S</t>
  </si>
  <si>
    <t>29355S</t>
  </si>
  <si>
    <t>29350S</t>
  </si>
  <si>
    <t>29351S</t>
  </si>
  <si>
    <t>29352S</t>
  </si>
  <si>
    <t>29358S</t>
  </si>
  <si>
    <t>29405S</t>
  </si>
  <si>
    <t>29406S</t>
  </si>
  <si>
    <t>29407S</t>
  </si>
  <si>
    <t>29653S</t>
  </si>
  <si>
    <t>403118S</t>
  </si>
  <si>
    <t>403035S</t>
  </si>
  <si>
    <t>403030S</t>
  </si>
  <si>
    <t>403031S</t>
  </si>
  <si>
    <t>403036S</t>
  </si>
  <si>
    <t>403038S</t>
  </si>
  <si>
    <t>403037S</t>
  </si>
  <si>
    <t>403039S</t>
  </si>
  <si>
    <t>403524S</t>
  </si>
  <si>
    <t>403525S</t>
  </si>
  <si>
    <t>403526S</t>
  </si>
  <si>
    <t>403527S</t>
  </si>
  <si>
    <t>403528S</t>
  </si>
  <si>
    <t>403530S</t>
  </si>
  <si>
    <t>403529S</t>
  </si>
  <si>
    <t>403531S</t>
  </si>
  <si>
    <t>403720S</t>
  </si>
  <si>
    <t>403721S</t>
  </si>
  <si>
    <t>403722S</t>
  </si>
  <si>
    <t>403724S</t>
  </si>
  <si>
    <t>403723S</t>
  </si>
  <si>
    <t>403725S</t>
  </si>
  <si>
    <t>29160S</t>
  </si>
  <si>
    <t>29050S</t>
  </si>
  <si>
    <t>29042S</t>
  </si>
  <si>
    <t>29056S</t>
  </si>
  <si>
    <t>29057S</t>
  </si>
  <si>
    <t>29177S</t>
  </si>
  <si>
    <t>29366S</t>
  </si>
  <si>
    <t>29365S</t>
  </si>
  <si>
    <t>29360S</t>
  </si>
  <si>
    <t>29361S</t>
  </si>
  <si>
    <t>29362S</t>
  </si>
  <si>
    <t>29368S</t>
  </si>
  <si>
    <t>29410S</t>
  </si>
  <si>
    <t>29411S</t>
  </si>
  <si>
    <t>29412S</t>
  </si>
  <si>
    <t>29654S</t>
  </si>
  <si>
    <t>403121S</t>
  </si>
  <si>
    <t>403045S</t>
  </si>
  <si>
    <t>403040S</t>
  </si>
  <si>
    <t>403041S</t>
  </si>
  <si>
    <t>403046S</t>
  </si>
  <si>
    <t>403048S</t>
  </si>
  <si>
    <t>403047S</t>
  </si>
  <si>
    <t>403049S</t>
  </si>
  <si>
    <t>403544S</t>
  </si>
  <si>
    <t>403545S</t>
  </si>
  <si>
    <t>403546S</t>
  </si>
  <si>
    <t>403547S</t>
  </si>
  <si>
    <t>403548S</t>
  </si>
  <si>
    <t>403550S</t>
  </si>
  <si>
    <t>403549S</t>
  </si>
  <si>
    <t>403551S</t>
  </si>
  <si>
    <t>403730S</t>
  </si>
  <si>
    <t>403731S</t>
  </si>
  <si>
    <t>403732S</t>
  </si>
  <si>
    <t>403734S</t>
  </si>
  <si>
    <t>403733S</t>
  </si>
  <si>
    <t>403735S</t>
  </si>
  <si>
    <t>29662S</t>
  </si>
  <si>
    <t>403411S</t>
  </si>
  <si>
    <t>403404S</t>
  </si>
  <si>
    <t>403400S</t>
  </si>
  <si>
    <t>403401S</t>
  </si>
  <si>
    <t>403405S</t>
  </si>
  <si>
    <t>403407S</t>
  </si>
  <si>
    <t>403406S</t>
  </si>
  <si>
    <t>403408S</t>
  </si>
  <si>
    <t>403584S</t>
  </si>
  <si>
    <t>403585S</t>
  </si>
  <si>
    <t>403586S</t>
  </si>
  <si>
    <t>403587S</t>
  </si>
  <si>
    <t>403588S</t>
  </si>
  <si>
    <t>403590S</t>
  </si>
  <si>
    <t>403589S</t>
  </si>
  <si>
    <t>403591S</t>
  </si>
  <si>
    <t>403750S</t>
  </si>
  <si>
    <t>403751S</t>
  </si>
  <si>
    <t>403752S</t>
  </si>
  <si>
    <t>403754S</t>
  </si>
  <si>
    <t>403753S</t>
  </si>
  <si>
    <t>403755S</t>
  </si>
  <si>
    <t>403431S</t>
  </si>
  <si>
    <t>403424S</t>
  </si>
  <si>
    <t>403420S</t>
  </si>
  <si>
    <t>403421S</t>
  </si>
  <si>
    <t>403425S</t>
  </si>
  <si>
    <t>403427S</t>
  </si>
  <si>
    <t>403426S</t>
  </si>
  <si>
    <t>403428S</t>
  </si>
  <si>
    <t>403604S</t>
  </si>
  <si>
    <t>403605S</t>
  </si>
  <si>
    <t>403606S</t>
  </si>
  <si>
    <t>403607S</t>
  </si>
  <si>
    <t>403608S</t>
  </si>
  <si>
    <t>403610S</t>
  </si>
  <si>
    <t>403609S</t>
  </si>
  <si>
    <t>403611S</t>
  </si>
  <si>
    <t>403760S</t>
  </si>
  <si>
    <t>403761S</t>
  </si>
  <si>
    <t>403762S</t>
  </si>
  <si>
    <t>403764S</t>
  </si>
  <si>
    <t>403763S</t>
  </si>
  <si>
    <t>403765S</t>
  </si>
  <si>
    <t>29170S</t>
  </si>
  <si>
    <t>29051S</t>
  </si>
  <si>
    <t>29044S</t>
  </si>
  <si>
    <t>29058S</t>
  </si>
  <si>
    <t>29059S</t>
  </si>
  <si>
    <t>29179S</t>
  </si>
  <si>
    <t>29376S</t>
  </si>
  <si>
    <t>29375S</t>
  </si>
  <si>
    <t>29370S</t>
  </si>
  <si>
    <t>29371S</t>
  </si>
  <si>
    <t>29372S</t>
  </si>
  <si>
    <t>29378S</t>
  </si>
  <si>
    <t>29415S</t>
  </si>
  <si>
    <t>29416S</t>
  </si>
  <si>
    <t>29417S</t>
  </si>
  <si>
    <t>406101V</t>
  </si>
  <si>
    <t>406201V</t>
  </si>
  <si>
    <t>406202V</t>
  </si>
  <si>
    <t>406301V</t>
  </si>
  <si>
    <t>406401V</t>
  </si>
  <si>
    <t>406501V</t>
  </si>
  <si>
    <t>406502V</t>
  </si>
  <si>
    <t>406602V</t>
  </si>
  <si>
    <t>406678V</t>
  </si>
  <si>
    <t>406701V</t>
  </si>
  <si>
    <t>406102V</t>
  </si>
  <si>
    <t>406203V</t>
  </si>
  <si>
    <t>406204V</t>
  </si>
  <si>
    <t>406302V</t>
  </si>
  <si>
    <t>406402V</t>
  </si>
  <si>
    <t>406503V</t>
  </si>
  <si>
    <t>406504V</t>
  </si>
  <si>
    <t>406603V</t>
  </si>
  <si>
    <t>406687V</t>
  </si>
  <si>
    <t>406684V</t>
  </si>
  <si>
    <t>406702V</t>
  </si>
  <si>
    <t>406103V</t>
  </si>
  <si>
    <t>406205V</t>
  </si>
  <si>
    <t>406303V</t>
  </si>
  <si>
    <t>406403V</t>
  </si>
  <si>
    <t>406505V</t>
  </si>
  <si>
    <t>406506V</t>
  </si>
  <si>
    <t>406605V</t>
  </si>
  <si>
    <t>406629V</t>
  </si>
  <si>
    <t>406104V</t>
  </si>
  <si>
    <t>406207V</t>
  </si>
  <si>
    <t>406208V</t>
  </si>
  <si>
    <t>406304V</t>
  </si>
  <si>
    <t>406404V</t>
  </si>
  <si>
    <t>406507V</t>
  </si>
  <si>
    <t>406508V</t>
  </si>
  <si>
    <t>406606V</t>
  </si>
  <si>
    <t>406685V</t>
  </si>
  <si>
    <t>406607V</t>
  </si>
  <si>
    <t>406105V</t>
  </si>
  <si>
    <t>406209V</t>
  </si>
  <si>
    <t>406210V</t>
  </si>
  <si>
    <t>406305V</t>
  </si>
  <si>
    <t>406405V</t>
  </si>
  <si>
    <t>406509V</t>
  </si>
  <si>
    <t>406510V</t>
  </si>
  <si>
    <t>406650V</t>
  </si>
  <si>
    <t>406680V</t>
  </si>
  <si>
    <t>406160V</t>
  </si>
  <si>
    <t>406106V</t>
  </si>
  <si>
    <t>406211V</t>
  </si>
  <si>
    <t>406212V</t>
  </si>
  <si>
    <t>406307V</t>
  </si>
  <si>
    <t>406406V</t>
  </si>
  <si>
    <t>406511V</t>
  </si>
  <si>
    <t>406512V</t>
  </si>
  <si>
    <t>406609V</t>
  </si>
  <si>
    <t>406686V</t>
  </si>
  <si>
    <t>406150V</t>
  </si>
  <si>
    <t>406107V</t>
  </si>
  <si>
    <t>406213V</t>
  </si>
  <si>
    <t>406214V</t>
  </si>
  <si>
    <t>406308V</t>
  </si>
  <si>
    <t>406407V</t>
  </si>
  <si>
    <t>406513V</t>
  </si>
  <si>
    <t>406514V</t>
  </si>
  <si>
    <t>406611V</t>
  </si>
  <si>
    <t>406681V</t>
  </si>
  <si>
    <t>406108V</t>
  </si>
  <si>
    <t>406215V</t>
  </si>
  <si>
    <t>406216V</t>
  </si>
  <si>
    <t>406310V</t>
  </si>
  <si>
    <t>406408V</t>
  </si>
  <si>
    <t>406515V</t>
  </si>
  <si>
    <t>406516V</t>
  </si>
  <si>
    <t>406612V</t>
  </si>
  <si>
    <t>406109V</t>
  </si>
  <si>
    <t>406217V</t>
  </si>
  <si>
    <t>406218V</t>
  </si>
  <si>
    <t>406311V</t>
  </si>
  <si>
    <t>406409V</t>
  </si>
  <si>
    <t>406517V</t>
  </si>
  <si>
    <t>406518V</t>
  </si>
  <si>
    <t>406614V</t>
  </si>
  <si>
    <t>406630V</t>
  </si>
  <si>
    <t>406682V</t>
  </si>
  <si>
    <t>406110V</t>
  </si>
  <si>
    <t>406219V</t>
  </si>
  <si>
    <t>406313V</t>
  </si>
  <si>
    <t>406410V</t>
  </si>
  <si>
    <t>406519V</t>
  </si>
  <si>
    <t>406520V</t>
  </si>
  <si>
    <t>406615V</t>
  </si>
  <si>
    <t>406688V</t>
  </si>
  <si>
    <t>406111V</t>
  </si>
  <si>
    <t>406221V</t>
  </si>
  <si>
    <t>406222V</t>
  </si>
  <si>
    <t>406314V</t>
  </si>
  <si>
    <t>406411V</t>
  </si>
  <si>
    <t>406521V</t>
  </si>
  <si>
    <t>406522V</t>
  </si>
  <si>
    <t>406616V</t>
  </si>
  <si>
    <t>406651V</t>
  </si>
  <si>
    <t>406683V</t>
  </si>
  <si>
    <t>406161V</t>
  </si>
  <si>
    <t>406112V</t>
  </si>
  <si>
    <t>406223V</t>
  </si>
  <si>
    <t>406224V</t>
  </si>
  <si>
    <t>406316V</t>
  </si>
  <si>
    <t>406412V</t>
  </si>
  <si>
    <t>406523V</t>
  </si>
  <si>
    <t>406524V</t>
  </si>
  <si>
    <t>406618V</t>
  </si>
  <si>
    <t>406689V</t>
  </si>
  <si>
    <t>406151V</t>
  </si>
  <si>
    <t>406129V</t>
  </si>
  <si>
    <t>406439V</t>
  </si>
  <si>
    <t>406550V</t>
  </si>
  <si>
    <t>406578V</t>
  </si>
  <si>
    <t>406631V</t>
  </si>
  <si>
    <t>4068013-6</t>
  </si>
  <si>
    <t>4068014-6</t>
  </si>
  <si>
    <t>4068015-6</t>
  </si>
  <si>
    <t>4068023-6</t>
  </si>
  <si>
    <t>4068024-6</t>
  </si>
  <si>
    <t>4068025-6</t>
  </si>
  <si>
    <t>40680132-6</t>
  </si>
  <si>
    <t>40680142-6</t>
  </si>
  <si>
    <t>40680152-6</t>
  </si>
  <si>
    <t>40680232-6</t>
  </si>
  <si>
    <t>40680242-6</t>
  </si>
  <si>
    <t>40680252-6</t>
  </si>
  <si>
    <t>406121V</t>
  </si>
  <si>
    <t>406541V</t>
  </si>
  <si>
    <t>406421V</t>
  </si>
  <si>
    <t>406627V</t>
  </si>
  <si>
    <t>406122V</t>
  </si>
  <si>
    <t>406542V</t>
  </si>
  <si>
    <t>406422V</t>
  </si>
  <si>
    <t>406123V</t>
  </si>
  <si>
    <t>406543V</t>
  </si>
  <si>
    <t>406423V</t>
  </si>
  <si>
    <t>406124V</t>
  </si>
  <si>
    <t>406544V</t>
  </si>
  <si>
    <t>406424V</t>
  </si>
  <si>
    <t>406125V</t>
  </si>
  <si>
    <t>406545V</t>
  </si>
  <si>
    <t>406425V</t>
  </si>
  <si>
    <t>406126V</t>
  </si>
  <si>
    <t>406546V</t>
  </si>
  <si>
    <t>406426V</t>
  </si>
  <si>
    <t>406127V</t>
  </si>
  <si>
    <t>406547V</t>
  </si>
  <si>
    <t>406427V</t>
  </si>
  <si>
    <t>406128V</t>
  </si>
  <si>
    <t>406548V</t>
  </si>
  <si>
    <t>406428V</t>
  </si>
  <si>
    <t>406132V</t>
  </si>
  <si>
    <t>406551V</t>
  </si>
  <si>
    <t>406431V</t>
  </si>
  <si>
    <t>406703V</t>
  </si>
  <si>
    <t>406133V</t>
  </si>
  <si>
    <t>406552V</t>
  </si>
  <si>
    <t>406432V</t>
  </si>
  <si>
    <t>406134V</t>
  </si>
  <si>
    <t>406553V</t>
  </si>
  <si>
    <t>406433V</t>
  </si>
  <si>
    <t>406130V</t>
  </si>
  <si>
    <t>406549V</t>
  </si>
  <si>
    <t>406429V</t>
  </si>
  <si>
    <t>406135V</t>
  </si>
  <si>
    <t>406434V</t>
  </si>
  <si>
    <t>406136V</t>
  </si>
  <si>
    <t>406555V</t>
  </si>
  <si>
    <t>406435V</t>
  </si>
  <si>
    <t>406137V</t>
  </si>
  <si>
    <t>406556V</t>
  </si>
  <si>
    <t>406436V</t>
  </si>
  <si>
    <t>406138V</t>
  </si>
  <si>
    <t>406557V</t>
  </si>
  <si>
    <t>406437V</t>
  </si>
  <si>
    <t>40761146K</t>
  </si>
  <si>
    <t>40761156K</t>
  </si>
  <si>
    <t>40761246K</t>
  </si>
  <si>
    <t>40761256K</t>
  </si>
  <si>
    <t>407611526k</t>
  </si>
  <si>
    <t>407612426k</t>
  </si>
  <si>
    <t>407612526k</t>
  </si>
  <si>
    <t>40761136k</t>
  </si>
  <si>
    <t>40761236k</t>
  </si>
  <si>
    <t>407611326k</t>
  </si>
  <si>
    <t>407612326k</t>
  </si>
  <si>
    <t>407611426K</t>
  </si>
  <si>
    <t>T2126</t>
  </si>
  <si>
    <t>T28111</t>
  </si>
  <si>
    <t>T27401</t>
  </si>
  <si>
    <t>T24423</t>
  </si>
  <si>
    <t>T3126</t>
  </si>
  <si>
    <t>T12772</t>
  </si>
  <si>
    <t>T13668</t>
  </si>
  <si>
    <t>T11895</t>
  </si>
  <si>
    <t>T2126V</t>
  </si>
  <si>
    <t>T28111V</t>
  </si>
  <si>
    <t>T27401V</t>
  </si>
  <si>
    <t>T24423V</t>
  </si>
  <si>
    <t>T3126V</t>
  </si>
  <si>
    <t>T12772V</t>
  </si>
  <si>
    <t>T13668V</t>
  </si>
  <si>
    <t>T11895V</t>
  </si>
  <si>
    <t>T210389V</t>
  </si>
  <si>
    <t>T28063V</t>
  </si>
  <si>
    <t>T27283V</t>
  </si>
  <si>
    <t>T24444V</t>
  </si>
  <si>
    <t>T310150V</t>
  </si>
  <si>
    <t>T12826V</t>
  </si>
  <si>
    <t>T13720V</t>
  </si>
  <si>
    <t>T1133V</t>
  </si>
  <si>
    <t>T2130</t>
  </si>
  <si>
    <t>T28112</t>
  </si>
  <si>
    <t>T27402</t>
  </si>
  <si>
    <t>T24392</t>
  </si>
  <si>
    <t>T3130</t>
  </si>
  <si>
    <t>T12753</t>
  </si>
  <si>
    <t>T13693</t>
  </si>
  <si>
    <t>T11905</t>
  </si>
  <si>
    <t>T2130V</t>
  </si>
  <si>
    <t>T28112V</t>
  </si>
  <si>
    <t>T27402V</t>
  </si>
  <si>
    <t>T24392V</t>
  </si>
  <si>
    <t>T3130V</t>
  </si>
  <si>
    <t>T12753V</t>
  </si>
  <si>
    <t>T13693V</t>
  </si>
  <si>
    <t>T11905V</t>
  </si>
  <si>
    <t>T210524V</t>
  </si>
  <si>
    <t>T28165V</t>
  </si>
  <si>
    <t>T27403V</t>
  </si>
  <si>
    <t>T24528V</t>
  </si>
  <si>
    <t>T310280V</t>
  </si>
  <si>
    <t>T120138V</t>
  </si>
  <si>
    <t>T13739V</t>
  </si>
  <si>
    <t>T1137V</t>
  </si>
  <si>
    <t>T2136</t>
  </si>
  <si>
    <t>T282001</t>
  </si>
  <si>
    <t>T27404</t>
  </si>
  <si>
    <t>T242001</t>
  </si>
  <si>
    <t>T3136</t>
  </si>
  <si>
    <t>T12757</t>
  </si>
  <si>
    <t>T132001</t>
  </si>
  <si>
    <t>T112001</t>
  </si>
  <si>
    <t>T11909</t>
  </si>
  <si>
    <t>T107</t>
  </si>
  <si>
    <t>T1010</t>
  </si>
  <si>
    <t>T1186</t>
  </si>
  <si>
    <t>T2136V</t>
  </si>
  <si>
    <t>T282001V</t>
  </si>
  <si>
    <t>T27404V</t>
  </si>
  <si>
    <t>T242001V</t>
  </si>
  <si>
    <t>T3136V</t>
  </si>
  <si>
    <t>T12757V</t>
  </si>
  <si>
    <t>T112001V</t>
  </si>
  <si>
    <t>T210390V</t>
  </si>
  <si>
    <t>T28066V</t>
  </si>
  <si>
    <t>T27284V</t>
  </si>
  <si>
    <t>T24445V</t>
  </si>
  <si>
    <t>T310151V</t>
  </si>
  <si>
    <t>T120139V</t>
  </si>
  <si>
    <t>T13745V</t>
  </si>
  <si>
    <t>T1143V</t>
  </si>
  <si>
    <t>T2251V</t>
  </si>
  <si>
    <t>T2138</t>
  </si>
  <si>
    <t>T28010V</t>
  </si>
  <si>
    <t>T28010</t>
  </si>
  <si>
    <t>T27405</t>
  </si>
  <si>
    <t>T24402</t>
  </si>
  <si>
    <t>T3138</t>
  </si>
  <si>
    <t>T12761</t>
  </si>
  <si>
    <t>T13703</t>
  </si>
  <si>
    <t>T11919</t>
  </si>
  <si>
    <t>T2138V</t>
  </si>
  <si>
    <t>T27405V</t>
  </si>
  <si>
    <t>T24402V</t>
  </si>
  <si>
    <t>T3138V</t>
  </si>
  <si>
    <t>T12761V</t>
  </si>
  <si>
    <t>T13703V</t>
  </si>
  <si>
    <t>T11919V</t>
  </si>
  <si>
    <t>T210525V</t>
  </si>
  <si>
    <t>T28166V</t>
  </si>
  <si>
    <t>T27406V</t>
  </si>
  <si>
    <t>T24529V</t>
  </si>
  <si>
    <t>T310281V</t>
  </si>
  <si>
    <t>T120140V</t>
  </si>
  <si>
    <t>T13750V</t>
  </si>
  <si>
    <t>T2142</t>
  </si>
  <si>
    <t>T28012</t>
  </si>
  <si>
    <t>T27407</t>
  </si>
  <si>
    <t>T24405</t>
  </si>
  <si>
    <t>T3142</t>
  </si>
  <si>
    <t>T12764</t>
  </si>
  <si>
    <t>T13710</t>
  </si>
  <si>
    <t>T11922</t>
  </si>
  <si>
    <t>T2142V</t>
  </si>
  <si>
    <t>T28012V</t>
  </si>
  <si>
    <t>T27407V</t>
  </si>
  <si>
    <t>T24405V</t>
  </si>
  <si>
    <t>T3142V</t>
  </si>
  <si>
    <t>T12764V</t>
  </si>
  <si>
    <t>T13710V</t>
  </si>
  <si>
    <t>T11922V</t>
  </si>
  <si>
    <t>T210522V</t>
  </si>
  <si>
    <t>T28167V</t>
  </si>
  <si>
    <t>T27408V</t>
  </si>
  <si>
    <t>T24530V</t>
  </si>
  <si>
    <t>T310282V</t>
  </si>
  <si>
    <t>T120141V</t>
  </si>
  <si>
    <t>T13756V</t>
  </si>
  <si>
    <t>T1149V</t>
  </si>
  <si>
    <t>T2148</t>
  </si>
  <si>
    <t>T282002</t>
  </si>
  <si>
    <t>T27409</t>
  </si>
  <si>
    <t>T242002</t>
  </si>
  <si>
    <t>T3148</t>
  </si>
  <si>
    <t>T12768</t>
  </si>
  <si>
    <t>T132002</t>
  </si>
  <si>
    <t>T112002</t>
  </si>
  <si>
    <t>T108</t>
  </si>
  <si>
    <t>T142</t>
  </si>
  <si>
    <t>T11190</t>
  </si>
  <si>
    <t>T2148V</t>
  </si>
  <si>
    <t>T282002V</t>
  </si>
  <si>
    <t>T27409V</t>
  </si>
  <si>
    <t>T242002V</t>
  </si>
  <si>
    <t>T3148V</t>
  </si>
  <si>
    <t>T12768V</t>
  </si>
  <si>
    <t>T132002V</t>
  </si>
  <si>
    <t>T112002V</t>
  </si>
  <si>
    <t>T210388V</t>
  </si>
  <si>
    <t>T28067V</t>
  </si>
  <si>
    <t>T27285V</t>
  </si>
  <si>
    <t>T24446V</t>
  </si>
  <si>
    <t>T310149V</t>
  </si>
  <si>
    <t>T120142V</t>
  </si>
  <si>
    <t>T13762V</t>
  </si>
  <si>
    <t>T2252V</t>
  </si>
  <si>
    <t>T1155V</t>
  </si>
  <si>
    <t>T210037</t>
  </si>
  <si>
    <t>T28162</t>
  </si>
  <si>
    <t>T27416</t>
  </si>
  <si>
    <t>T24548</t>
  </si>
  <si>
    <t>T3173107</t>
  </si>
  <si>
    <t>T1201817</t>
  </si>
  <si>
    <t>T1300567</t>
  </si>
  <si>
    <t>T1103187</t>
  </si>
  <si>
    <t>T210038</t>
  </si>
  <si>
    <t>T28168</t>
  </si>
  <si>
    <t>T27417</t>
  </si>
  <si>
    <t>T24556</t>
  </si>
  <si>
    <t>T3173207</t>
  </si>
  <si>
    <t>T1201907</t>
  </si>
  <si>
    <t>T1300647</t>
  </si>
  <si>
    <t>T1103407</t>
  </si>
  <si>
    <t>T210033</t>
  </si>
  <si>
    <t>T28163</t>
  </si>
  <si>
    <t>T27410</t>
  </si>
  <si>
    <t>T24338</t>
  </si>
  <si>
    <t>T31727</t>
  </si>
  <si>
    <t>T120143</t>
  </si>
  <si>
    <t>T130032</t>
  </si>
  <si>
    <t>T110223</t>
  </si>
  <si>
    <t>T210034</t>
  </si>
  <si>
    <t>T28169</t>
  </si>
  <si>
    <t>T27411</t>
  </si>
  <si>
    <t>T31728</t>
  </si>
  <si>
    <t>T120144</t>
  </si>
  <si>
    <t>T130033</t>
  </si>
  <si>
    <t>T24545</t>
  </si>
  <si>
    <t>T110224</t>
  </si>
  <si>
    <t>T210523</t>
  </si>
  <si>
    <t>T28164</t>
  </si>
  <si>
    <t>T27412</t>
  </si>
  <si>
    <t>T24134</t>
  </si>
  <si>
    <t>T31463</t>
  </si>
  <si>
    <t>T120145</t>
  </si>
  <si>
    <t>T130034</t>
  </si>
  <si>
    <t>T110225</t>
  </si>
  <si>
    <t>T210526</t>
  </si>
  <si>
    <t>T28170</t>
  </si>
  <si>
    <t>T27413</t>
  </si>
  <si>
    <t>T24531</t>
  </si>
  <si>
    <t>T31462</t>
  </si>
  <si>
    <t>T120146</t>
  </si>
  <si>
    <t>T13104</t>
  </si>
  <si>
    <t>T110226</t>
  </si>
  <si>
    <t>T2195</t>
  </si>
  <si>
    <t>T2861</t>
  </si>
  <si>
    <t>T2740</t>
  </si>
  <si>
    <t>T24200</t>
  </si>
  <si>
    <t>T3195</t>
  </si>
  <si>
    <t>T12104</t>
  </si>
  <si>
    <t>T13447</t>
  </si>
  <si>
    <t>T11441</t>
  </si>
  <si>
    <t>T2199</t>
  </si>
  <si>
    <t>T2876</t>
  </si>
  <si>
    <t>T2744</t>
  </si>
  <si>
    <t>T24202</t>
  </si>
  <si>
    <t>T3199</t>
  </si>
  <si>
    <t>T12108</t>
  </si>
  <si>
    <t>T13451</t>
  </si>
  <si>
    <t>T11447</t>
  </si>
  <si>
    <t>T2125</t>
  </si>
  <si>
    <t>T12748</t>
  </si>
  <si>
    <t>T3125</t>
  </si>
  <si>
    <t>T11912</t>
  </si>
  <si>
    <t>T21237</t>
  </si>
  <si>
    <t>T12825</t>
  </si>
  <si>
    <t>T31298</t>
  </si>
  <si>
    <t>T2128</t>
  </si>
  <si>
    <t>T12862</t>
  </si>
  <si>
    <t>T3128</t>
  </si>
  <si>
    <t>T21403</t>
  </si>
  <si>
    <t>T12831</t>
  </si>
  <si>
    <t>T31301</t>
  </si>
  <si>
    <t>T2137</t>
  </si>
  <si>
    <t>T12760</t>
  </si>
  <si>
    <t>T3137</t>
  </si>
  <si>
    <t>T21408</t>
  </si>
  <si>
    <t>T12843</t>
  </si>
  <si>
    <t>T31307</t>
  </si>
  <si>
    <t>T2140</t>
  </si>
  <si>
    <t>T12870</t>
  </si>
  <si>
    <t>T3140</t>
  </si>
  <si>
    <t>T21410</t>
  </si>
  <si>
    <t>T12846</t>
  </si>
  <si>
    <t>T31309</t>
  </si>
  <si>
    <t>T3PS2P30E01</t>
  </si>
  <si>
    <t>VS390070</t>
  </si>
  <si>
    <t>T3PS2D30E01</t>
  </si>
  <si>
    <t>Fiyat Sorunuz</t>
  </si>
  <si>
    <t>T3PS2C30E01</t>
  </si>
  <si>
    <t>T3PS2A30E01</t>
  </si>
  <si>
    <t>T3PS2W</t>
  </si>
  <si>
    <t>T3PS2P3NE01</t>
  </si>
  <si>
    <t>T3PS2D3NE01</t>
  </si>
  <si>
    <t>T3PS2C3NE01</t>
  </si>
  <si>
    <t>T3PS2A3NE01</t>
  </si>
  <si>
    <t>T3PS2P30E01P</t>
  </si>
  <si>
    <t>T3PS2D30E01P</t>
  </si>
  <si>
    <t>T3PS2C30E01P</t>
  </si>
  <si>
    <t>T3PS2A30E01P</t>
  </si>
  <si>
    <t>T3PS2P3NE01P</t>
  </si>
  <si>
    <t>T3PS2D3NE01P</t>
  </si>
  <si>
    <t>T3PS2C3NE01P</t>
  </si>
  <si>
    <t>T3PS2A3NE01P</t>
  </si>
  <si>
    <t>VS390071</t>
  </si>
  <si>
    <t>VS390072</t>
  </si>
  <si>
    <t>VS390068</t>
  </si>
  <si>
    <t>VS390263</t>
  </si>
  <si>
    <t>VS390065</t>
  </si>
  <si>
    <t>VS390132</t>
  </si>
  <si>
    <t>VS390067</t>
  </si>
  <si>
    <t>VS390063</t>
  </si>
  <si>
    <t>VS390064</t>
  </si>
  <si>
    <t>VS390091</t>
  </si>
  <si>
    <t>VS390092</t>
  </si>
  <si>
    <t>VS390093</t>
  </si>
  <si>
    <t>VS390090</t>
  </si>
  <si>
    <t>VS390089</t>
  </si>
  <si>
    <t>VS390086</t>
  </si>
  <si>
    <t>VS390087</t>
  </si>
  <si>
    <t>VS390088</t>
  </si>
  <si>
    <t>VS390085</t>
  </si>
  <si>
    <t>VS390084</t>
  </si>
  <si>
    <t>VS390110</t>
  </si>
  <si>
    <t>VS390111</t>
  </si>
  <si>
    <t>VS390112</t>
  </si>
  <si>
    <t>VS390113</t>
  </si>
  <si>
    <t>VS390109</t>
  </si>
  <si>
    <t>VS390100</t>
  </si>
  <si>
    <t>VS390101</t>
  </si>
  <si>
    <t>VS390102</t>
  </si>
  <si>
    <t>VS399000</t>
  </si>
  <si>
    <t>VS399004</t>
  </si>
  <si>
    <t>VS390275</t>
  </si>
  <si>
    <t>VS390276</t>
  </si>
  <si>
    <t>VS390277</t>
  </si>
  <si>
    <t>VS390278</t>
  </si>
  <si>
    <t>VS390279</t>
  </si>
  <si>
    <t>VS390197</t>
  </si>
  <si>
    <t>VS390198</t>
  </si>
  <si>
    <t>VS390199</t>
  </si>
  <si>
    <t>VS390300</t>
  </si>
  <si>
    <t>VS390196</t>
  </si>
  <si>
    <t>VS392309</t>
  </si>
  <si>
    <t>VS390038</t>
  </si>
  <si>
    <t>T3950</t>
  </si>
  <si>
    <t>T3951</t>
  </si>
  <si>
    <t>T3952</t>
  </si>
  <si>
    <t>T3974</t>
  </si>
  <si>
    <t>T3977</t>
  </si>
  <si>
    <t>T3953</t>
  </si>
  <si>
    <t>T3954</t>
  </si>
  <si>
    <t>T3955</t>
  </si>
  <si>
    <t>T3956</t>
  </si>
  <si>
    <t>T3964</t>
  </si>
  <si>
    <t>T3965</t>
  </si>
  <si>
    <t>T3904-T</t>
  </si>
  <si>
    <t>T3908-T</t>
  </si>
  <si>
    <t>T3912-T</t>
  </si>
  <si>
    <t>T3926-T</t>
  </si>
  <si>
    <t>T3942-T</t>
  </si>
  <si>
    <t>402517H</t>
  </si>
  <si>
    <t>402520H</t>
  </si>
  <si>
    <t>402522H</t>
  </si>
  <si>
    <t>402524H</t>
  </si>
  <si>
    <t>402530H</t>
  </si>
  <si>
    <t>20040P</t>
  </si>
  <si>
    <t>T3903</t>
  </si>
  <si>
    <t>T3400-B</t>
  </si>
  <si>
    <t>TSPTA-12</t>
  </si>
  <si>
    <t>T1145V</t>
  </si>
  <si>
    <t>406554v</t>
  </si>
  <si>
    <t>T132001V</t>
  </si>
  <si>
    <t>-</t>
  </si>
  <si>
    <t>407752423V</t>
  </si>
  <si>
    <t>Yaylı</t>
  </si>
  <si>
    <t>Krimp</t>
  </si>
  <si>
    <t>Hızlı</t>
  </si>
  <si>
    <t>66/68</t>
  </si>
  <si>
    <t>1x16A Kauçuk Seri Ürünler</t>
  </si>
  <si>
    <t>3x25A Kauçuk Seri Ürünler</t>
  </si>
  <si>
    <t>3x32A Kauçuk Seri Ürünler</t>
  </si>
  <si>
    <t>3x16A Kauçuk Seri Ürünler</t>
  </si>
  <si>
    <t>1x16A IP66/IP68 Seri Ürünler</t>
  </si>
  <si>
    <t>5x10A (4P+E) Alüminyum Gövde Çok Kontaklı Seri Ürünler</t>
  </si>
  <si>
    <t>4x10A (3P+E) Plastik Gövde Çok Kontaklı Seri Ürünler</t>
  </si>
  <si>
    <t>4x10A (3P+E) Alüminyum Gövde Çok Kontaklı Seri Ürünler</t>
  </si>
  <si>
    <t>3x10A (2P+E) Plastik Gövde Çok Kontaklı Seri Ürünler</t>
  </si>
  <si>
    <t>3x10A (2P+E) Alüminyum Gövde Çok Kontaklı Seri Ürünler</t>
  </si>
  <si>
    <t>5x10A (4P+E) Plastik Gövde Çok Kontaklı Seri Ürünler</t>
  </si>
  <si>
    <t>6x16A (6P+E)  Çok Kontaklı Seri Ürünler</t>
  </si>
  <si>
    <t>10x16A (10P+E)  Çok Kontaklı Seri Ürünler</t>
  </si>
  <si>
    <t>16x16A (16P+E)  Çok Kontaklı Seri Ürünler</t>
  </si>
  <si>
    <t>24x16A (24P+E)  Çok Kontaklı Seri Ürünler</t>
  </si>
  <si>
    <t>32x16A (32P+E)  Çok Kontaklı Seri Ürünler</t>
  </si>
  <si>
    <t>48x16A (48P+E)  Çok Kontaklı Seri Ürünler</t>
  </si>
  <si>
    <t>6x35A (6P+E)  Çok Kontaklı Seri Ürünler</t>
  </si>
  <si>
    <t>12x35A (12P+E)  Çok Kontaklı Seri Ürünler</t>
  </si>
  <si>
    <t>4/2x80A/16A (4/2P+E) Çok Kontaklı Seri Ürünler</t>
  </si>
  <si>
    <t>4/0x80A (4/0P+E) Çok Kontaklı Seri Ürünler</t>
  </si>
  <si>
    <t>4/8x80A/16A (4/2P+E) Çok Kontaklı Seri Ürünler</t>
  </si>
  <si>
    <t>10x16A (10P+E) İnce Çok Kontaklı Seri Ürünler</t>
  </si>
  <si>
    <t>16x16A (16P+E) İnce Çok Kontaklı Seri Ürünler</t>
  </si>
  <si>
    <t>32x16A (16P+E) İnce Çok Kontaklı Seri Ürünler</t>
  </si>
  <si>
    <t>METECON - CRIMP ÇOK KONTAKLI FİŞ PRİZ SERİ ÜRÜNLER</t>
  </si>
  <si>
    <t>METECON - İNCE ÇOK KONTAKLI FİŞ PRİZ SERİ ÜRÜNLER</t>
  </si>
  <si>
    <t>3x16A Hızlı Bağlantı IP44 CEE NORM
Serisi Ürünler</t>
  </si>
  <si>
    <t>3x16A Vidalı Bağlantı IP44 CEE NORM
Serisi Ürünler</t>
  </si>
  <si>
    <t>3x16A Vidalı Bağlantı IP67 CEE NORM
Serisi Ürünler</t>
  </si>
  <si>
    <t>4x16A Hızlı Bağlantı IP44 CEE NORM
Serisi Ürünler</t>
  </si>
  <si>
    <t>4x16A Vidalı Bağlantı IP44 CEE NORM
Serisi Ürünler</t>
  </si>
  <si>
    <t>4x16A Vidalı Bağlantı IP67 CEE NORM
Serisi Ürünler</t>
  </si>
  <si>
    <t>5x16A Hızlı Bağlantı IP44 CEE NORM
Serisi Ürünler</t>
  </si>
  <si>
    <t>METECEE - CEE NORM SERİ ÜRÜNLER (PCE)</t>
  </si>
  <si>
    <t>5x16A VidaIı Bağlantı IP44 CEE NORM
Serisi Ürünler</t>
  </si>
  <si>
    <t>5x16A VidaIı Bağlantı IP67 CEE NORM
Serisi Ürünler</t>
  </si>
  <si>
    <t>3x32A Hızlı Bağlantı IP44 CEE NORM
Serisi Ürünler</t>
  </si>
  <si>
    <t>3x32A Vidalı Bağlantı IP44 CEE NORM
Serisi Ürünler</t>
  </si>
  <si>
    <t>3x32A Vidalı Bağlantı IP67 CEE NORM
Serisi Ürünler</t>
  </si>
  <si>
    <t>4x32A Hızlı Bağlantı IP44 CEE NORM
Serisi Ürünler</t>
  </si>
  <si>
    <t>4x32A Vidalı Bağlantı IP44 CEE NORM
Serisi Ürünler</t>
  </si>
  <si>
    <t>4x32A Vidalı Bağlantı IP67 CEE NORM
Serisi Ürünler</t>
  </si>
  <si>
    <t>5x32A Vidalı Bağlantı IP44 CEE NORM
Serisi Ürünler</t>
  </si>
  <si>
    <t>5x32A Hızlı Bağlantı IP44 CEE NORM
Serisi Ürünler</t>
  </si>
  <si>
    <t>5x32A Vidalı Bağlantı IP67 CEE NORM
Serisi Ürünler</t>
  </si>
  <si>
    <t>METECEE - EĞİK FİŞ CEE NORM SERİ ÜRÜNLER</t>
  </si>
  <si>
    <t>3x63A IP44 Pilot Kontaklı CEE NORM
Serisi Ürünler</t>
  </si>
  <si>
    <t>3x63A IP67 Pilot Kontaklı CEE NORM
Serisi Ürünler</t>
  </si>
  <si>
    <t>4x63A IP44 Pilot Kontaklı CEE NORM
Serisi Ürünler</t>
  </si>
  <si>
    <t>4x63A IP67 Pilot Kontaklı CEE NORM
Serisi Ürünler</t>
  </si>
  <si>
    <t>5x63A IP44 Pilot Kontaklı CEE NORM
Serisi Ürünler</t>
  </si>
  <si>
    <t>5x63A IP67 Pilot Kontaklı CEE NORM
Serisi Ürünler</t>
  </si>
  <si>
    <t>4x125A IP67 Pilot Kontaklı CEE NORM
Serisi Ürünler</t>
  </si>
  <si>
    <t>4x32A 3H 440V Vidalı Bağlantı IP67 CEE NORM(Konteyner)
Serisi Ürünler</t>
  </si>
  <si>
    <t>2x16A 24V Vidalı Bağlantı CEE NORM
Serisi Ürünler</t>
  </si>
  <si>
    <t>3x16A 24V Vidalı Bağlantı CEE NORM
Serisi Ürünler</t>
  </si>
  <si>
    <t>2x32A 24V Vidalı Bağlantı CEE NORM
Serisi Ürünler</t>
  </si>
  <si>
    <t>3x32A 24V Vidalı Bağlantı CEE NORM
Serisi Ürünler</t>
  </si>
  <si>
    <t>Interlocked Duvar Prizleri CEE NORM Serisi Ürünler</t>
  </si>
  <si>
    <t>METECEE - CEE NORM SERİ ÜRÜNLER (BALS)</t>
  </si>
  <si>
    <t>5x16A Vidalı Bağlantı IP44 CEE NORM
Serisi Ürünler</t>
  </si>
  <si>
    <t>5x16A Vidalı Bağlantı IP67 CEE NORM
Serisi Ürünler</t>
  </si>
  <si>
    <t>3x63A Pilot Kontaklı IP44 CEE NORM
Serisi Ürünler</t>
  </si>
  <si>
    <t>3x63A Pilot Kontaklı IP67 CEE NORM
Serisi Ürünler</t>
  </si>
  <si>
    <t>4x63A Pilot Kontaklı IP44 CEE NORM
Serisi Ürünler</t>
  </si>
  <si>
    <t>4x63A Pilot Kontaklı IP67 CEE NORM
Serisi Ürünler</t>
  </si>
  <si>
    <t>5x63A Pilot Kontaklı IP44 CEE NORM
Serisi Ürünler</t>
  </si>
  <si>
    <t>5x63A Pilot Kontaklı IP67 CEE NORM
Serisi Ürünler</t>
  </si>
  <si>
    <t>4x125A Pilot Kontaklı IP67 CEE NORM
Serisi Ürünler</t>
  </si>
  <si>
    <t>5x125A Pilot Kontaklı IP67 CEE NORM
Serisi Ürünler</t>
  </si>
  <si>
    <t>METEAQUA - NEMLİ YER SERİ ÜRÜNLER</t>
  </si>
  <si>
    <t>METEPRO - PROCONECT YÜKSEK AKIM SERİ ÜRÜNLER</t>
  </si>
  <si>
    <t>TEK KUTUPLU 400A - 800A FİŞ  &amp; PRİZ SERİ ÜRÜNLER</t>
  </si>
  <si>
    <t>750A Tek Kutuplu Fiş &amp; Priz Serisi Ürünler</t>
  </si>
  <si>
    <t>400A Tek Kutuplu Fiş &amp; Priz Serisi Ürünler</t>
  </si>
  <si>
    <t>ABS Termoplasik Buat Serisi Ürünler</t>
  </si>
  <si>
    <t>ABS HF-FR / Alev Yaymayan Termoplasik Buat Serisi Ürünler</t>
  </si>
  <si>
    <t>ABS Termoplasik Derin Kapaklı Buat Serisi Ürünler</t>
  </si>
  <si>
    <t>Termoplasik Şeffaf Kapaklı Buat Serisi Ürünler</t>
  </si>
  <si>
    <t>Termoplasik Klemens Kutusu Serisi Ürünler</t>
  </si>
  <si>
    <t>Termoplasik Sigorta Kutusu Serisi Ürünler</t>
  </si>
  <si>
    <t>ABS Termoplasik Buton Kutusu Serisi Ürünler</t>
  </si>
  <si>
    <t>METEBOX - ALÜMİNYUM  SERİ ÜRÜNLER</t>
  </si>
  <si>
    <t>Alüminyum Buat Serisi Ürünler</t>
  </si>
  <si>
    <t>Alüminyum Buton Kutusu Serisi Ürünler</t>
  </si>
  <si>
    <t>AKSESUARLAR</t>
  </si>
  <si>
    <t>RAKORLAR</t>
  </si>
  <si>
    <t>METECON - ÇOK KONTAKLI FİŞ PRİZ SERİ ÜRÜNLER</t>
  </si>
  <si>
    <t>3x16A 4H 110V Vidalı Bağlantı CEE NORM Serisi Ürünler</t>
  </si>
  <si>
    <t>4x16A 4H 110V Vidalı Bağlantı CEE NORM Serisi Ürünler</t>
  </si>
  <si>
    <t>3x32A 4H 110V Vidalı Bağlantı CEE NORM Serisi Ürünler</t>
  </si>
  <si>
    <t>4x32A 4H 110V Vidalı Bağlantı CEE NORM Serisi Ürünler</t>
  </si>
  <si>
    <t>3x16A 4H 110V Hızlı Bağlantı CEE NORM Serisi Ürünler</t>
  </si>
  <si>
    <t>4x16A 4H 110V Hızlı Bağlantı CEE NORM Serisi Ürünler</t>
  </si>
  <si>
    <t>3x32A 4H 110V Hızlı Bağlantı CEE NORM Serisi Ürünler</t>
  </si>
  <si>
    <t>4x32A 4H 110V Hızlı Bağlantı CEE NORM Serisi Ürünler</t>
  </si>
  <si>
    <t>402521H</t>
  </si>
  <si>
    <t>291330405S</t>
  </si>
  <si>
    <t>404016ST04</t>
  </si>
  <si>
    <t>404016ST05</t>
  </si>
  <si>
    <t>404016SB04</t>
  </si>
  <si>
    <t>404016SB05</t>
  </si>
  <si>
    <t>404030ST04</t>
  </si>
  <si>
    <t>404030ST05</t>
  </si>
  <si>
    <t>404030SB04</t>
  </si>
  <si>
    <t>404018SB06</t>
  </si>
  <si>
    <t>404018ST04</t>
  </si>
  <si>
    <t>404018ST06</t>
  </si>
  <si>
    <t>406206V</t>
  </si>
  <si>
    <t>406220V</t>
  </si>
  <si>
    <t>406632V</t>
  </si>
  <si>
    <t>404067SB04</t>
  </si>
  <si>
    <t>29660S</t>
  </si>
  <si>
    <t>402523H</t>
  </si>
  <si>
    <t>METECON - PLASTİK GÖVDE ÇOK KONTAKLI FİŞ PRİZ SERİ ÜRÜNLER</t>
  </si>
  <si>
    <t>24x16A (24P+E) İnce Çok Kontaklı Seri Ürünler</t>
  </si>
  <si>
    <t>24x16A (24P+E) Plastik Gövde Çok Kontaklı Seri Ürünler</t>
  </si>
  <si>
    <t>29070S</t>
  </si>
  <si>
    <t>29655S</t>
  </si>
  <si>
    <t>403056S</t>
  </si>
  <si>
    <t>403057S</t>
  </si>
  <si>
    <t>403050S</t>
  </si>
  <si>
    <t>403051S</t>
  </si>
  <si>
    <t>403081S</t>
  </si>
  <si>
    <t>403083S</t>
  </si>
  <si>
    <t>403082S</t>
  </si>
  <si>
    <t>403084S</t>
  </si>
  <si>
    <t>29062S</t>
  </si>
  <si>
    <t>29063S</t>
  </si>
  <si>
    <t>29046S</t>
  </si>
  <si>
    <t>29081S</t>
  </si>
  <si>
    <t>29082S</t>
  </si>
  <si>
    <t>403066S</t>
  </si>
  <si>
    <t>403067S</t>
  </si>
  <si>
    <t>403060S</t>
  </si>
  <si>
    <t>403061S</t>
  </si>
  <si>
    <t>403085S</t>
  </si>
  <si>
    <t>403087S</t>
  </si>
  <si>
    <t>403086S</t>
  </si>
  <si>
    <t>403088S</t>
  </si>
  <si>
    <t>29067S</t>
  </si>
  <si>
    <t>290672505S</t>
  </si>
  <si>
    <t>29068S</t>
  </si>
  <si>
    <t>29048S</t>
  </si>
  <si>
    <t>29083S</t>
  </si>
  <si>
    <t>29084S</t>
  </si>
  <si>
    <t>29096S</t>
  </si>
  <si>
    <t>29095S</t>
  </si>
  <si>
    <t>29090S</t>
  </si>
  <si>
    <t>29091S</t>
  </si>
  <si>
    <t>29092S</t>
  </si>
  <si>
    <t>29663S</t>
  </si>
  <si>
    <t>403124S</t>
  </si>
  <si>
    <t>403105S</t>
  </si>
  <si>
    <t>403100S</t>
  </si>
  <si>
    <t>403101S</t>
  </si>
  <si>
    <t>403106S</t>
  </si>
  <si>
    <t>403108S</t>
  </si>
  <si>
    <t>403107S</t>
  </si>
  <si>
    <t>403109S</t>
  </si>
  <si>
    <t>403564S</t>
  </si>
  <si>
    <t>403565S</t>
  </si>
  <si>
    <t>403566S</t>
  </si>
  <si>
    <t>403567S</t>
  </si>
  <si>
    <t>403568S</t>
  </si>
  <si>
    <t>403569S</t>
  </si>
  <si>
    <t>403570S</t>
  </si>
  <si>
    <t>403571S</t>
  </si>
  <si>
    <t>403740S</t>
  </si>
  <si>
    <t>403741S</t>
  </si>
  <si>
    <t>403742S</t>
  </si>
  <si>
    <t>403744S</t>
  </si>
  <si>
    <t>403743S</t>
  </si>
  <si>
    <t>403745S</t>
  </si>
  <si>
    <t>403156S</t>
  </si>
  <si>
    <t>403157S</t>
  </si>
  <si>
    <t>403150S</t>
  </si>
  <si>
    <t>403151S</t>
  </si>
  <si>
    <t>403181S</t>
  </si>
  <si>
    <t>403183S</t>
  </si>
  <si>
    <t>403182S</t>
  </si>
  <si>
    <t>403184S</t>
  </si>
  <si>
    <t>METECOM - KOMBİNASYON SERİ ÜRÜNLER</t>
  </si>
  <si>
    <t>METEBOX - ALÜMİNYUM ATEX SERİ ÜRÜNLER</t>
  </si>
  <si>
    <t>Alüminyum ATEX Buat Serisi Ürünler</t>
  </si>
  <si>
    <t>AExe402556</t>
  </si>
  <si>
    <t>AExe402507</t>
  </si>
  <si>
    <t>AExe402508</t>
  </si>
  <si>
    <t>AExe402511</t>
  </si>
  <si>
    <t>AExe402516</t>
  </si>
  <si>
    <t>AExe402520</t>
  </si>
  <si>
    <t>AExe402524</t>
  </si>
  <si>
    <t>AExe402540</t>
  </si>
  <si>
    <t>402025050B</t>
  </si>
  <si>
    <t>110x210x106 KOMBİNASYON 5 SİGORTA MODÜLLÜ</t>
  </si>
  <si>
    <t>402046050B</t>
  </si>
  <si>
    <t>140x210x114 KOMBİNASYON 7 SİGORTA MODÜLLÜ</t>
  </si>
  <si>
    <t>402035050B</t>
  </si>
  <si>
    <t>210x290x114 KOMBİNASYON 10 SİGORTA MODÜLLÜ</t>
  </si>
  <si>
    <t>402087050B</t>
  </si>
  <si>
    <t>210x440x114 DÜZ GÖVDE KOMBİNASYON 10 SİGORTA MODÜLLÜ</t>
  </si>
  <si>
    <t>402088050B</t>
  </si>
  <si>
    <t>210x440x114 EĞİK KOMBİNASYON 10 SİGORTA MODÜLLÜ</t>
  </si>
  <si>
    <t>402091050B</t>
  </si>
  <si>
    <t>210x440x114 EĞİK+DÜZ GÖVDE KOMBİNASYON 10 SİGORTA MODÜLLÜ</t>
  </si>
  <si>
    <t>402065050B</t>
  </si>
  <si>
    <t>240x320x120 KOMBİNASYON 12 SİGORTA MODÜLLÜ</t>
  </si>
  <si>
    <t>402075050B</t>
  </si>
  <si>
    <t>290x290x114 KOMBİNASYON 14 SİGORTA MODÜLLÜ</t>
  </si>
  <si>
    <t>402090050B</t>
  </si>
  <si>
    <t>402095050B</t>
  </si>
  <si>
    <t>40202505CB</t>
  </si>
  <si>
    <t>40204605CB</t>
  </si>
  <si>
    <t>40203505CB</t>
  </si>
  <si>
    <t>40208705CB</t>
  </si>
  <si>
    <t>40208805CB</t>
  </si>
  <si>
    <t>40209105CB</t>
  </si>
  <si>
    <t>40206505CB</t>
  </si>
  <si>
    <t>40207505CB</t>
  </si>
  <si>
    <t>40209005CB</t>
  </si>
  <si>
    <t>40209505CB</t>
  </si>
  <si>
    <t>KOMBİNASYON KUTUSU (6'lı) (495x125x110)</t>
  </si>
  <si>
    <t>KOMBİNASYON KUTUSU (8'li) (506x230x130)</t>
  </si>
  <si>
    <t>KOMBİNASYON KUTUSU (16'lı) (506x330x130)</t>
  </si>
  <si>
    <t>KOMBİNASYON KUTUSU  (1x16) 330x330x130</t>
  </si>
  <si>
    <t>KOMBİNASYON KUTUSU (2x16) 685x330x150</t>
  </si>
  <si>
    <t>METECOM - PRİZ MONTAJLI KOMBİNASYON SERİ ÜRÜNLER</t>
  </si>
  <si>
    <t>5S Priz Montajlı Kombinasyon Serisi (110x210x106)</t>
  </si>
  <si>
    <t>Contalı Ve Barasız Boş Kombinasyonlar</t>
  </si>
  <si>
    <t>Contalı Ve Baralı Boş Kombinasyonlar</t>
  </si>
  <si>
    <t>Contasız Ve Barasız Boş Kombinasyonlar</t>
  </si>
  <si>
    <t>Contasız Ve Baralı Boş Kombinasyonlar</t>
  </si>
  <si>
    <t>10S Priz Montajlı Kombinasyon Serisi (210x290x114)</t>
  </si>
  <si>
    <t>12S Priz Montajlı Kombinasyon Serisi (240x320x120)</t>
  </si>
  <si>
    <t>14S Priz Montajlı Kombinasyon Serisi (290x290x114)</t>
  </si>
  <si>
    <t>28S Priz Montajlı Kombinasyon Serisi (300x540x150)</t>
  </si>
  <si>
    <t>10x16A (10P+E) Plastik Gövde Çok Kontaklı Seri Ürünler</t>
  </si>
  <si>
    <t>16x16A (16P+E) Plastik Gövde Çok Kontaklı Seri Ürünler</t>
  </si>
  <si>
    <t>70025050B002</t>
  </si>
  <si>
    <t>70025050B003</t>
  </si>
  <si>
    <t>70025050B004</t>
  </si>
  <si>
    <t>70025050B005</t>
  </si>
  <si>
    <t>70025050B006</t>
  </si>
  <si>
    <t>70025050B001</t>
  </si>
  <si>
    <t>70025050B007</t>
  </si>
  <si>
    <t>70025050B008</t>
  </si>
  <si>
    <t>70025050B009</t>
  </si>
  <si>
    <t>70025050B010</t>
  </si>
  <si>
    <t>7002505CB501</t>
  </si>
  <si>
    <t>7002505CB502</t>
  </si>
  <si>
    <t>7002505CB503</t>
  </si>
  <si>
    <t>7002505CB504</t>
  </si>
  <si>
    <t>7002505CB505</t>
  </si>
  <si>
    <t>7002505CB506</t>
  </si>
  <si>
    <t>7002505CB507</t>
  </si>
  <si>
    <t>70046050B001</t>
  </si>
  <si>
    <t>70046050B002</t>
  </si>
  <si>
    <t>70046050B003</t>
  </si>
  <si>
    <t>70046050B004</t>
  </si>
  <si>
    <t>70046050B005</t>
  </si>
  <si>
    <t>70046050B006</t>
  </si>
  <si>
    <t>70046050B007</t>
  </si>
  <si>
    <t>70046050B008</t>
  </si>
  <si>
    <t>70046050B009</t>
  </si>
  <si>
    <t>70046050B010</t>
  </si>
  <si>
    <t>7004605CB501</t>
  </si>
  <si>
    <t>7004605CB502</t>
  </si>
  <si>
    <t>7004605CB503</t>
  </si>
  <si>
    <t>7004605CB504</t>
  </si>
  <si>
    <t>7004605CB505</t>
  </si>
  <si>
    <t>7004605CB506</t>
  </si>
  <si>
    <t>7004605CB507</t>
  </si>
  <si>
    <t>70035050B001</t>
  </si>
  <si>
    <t>70035050B002</t>
  </si>
  <si>
    <t>70035050B003</t>
  </si>
  <si>
    <t>70035050B004</t>
  </si>
  <si>
    <t>70035050B005</t>
  </si>
  <si>
    <t>70035050B006</t>
  </si>
  <si>
    <t>70035050B007</t>
  </si>
  <si>
    <t>70035050B008</t>
  </si>
  <si>
    <t>70035050B009</t>
  </si>
  <si>
    <t>7003505CB501</t>
  </si>
  <si>
    <t>7003505CB502</t>
  </si>
  <si>
    <t>7003505CB503</t>
  </si>
  <si>
    <t>7003505CB504</t>
  </si>
  <si>
    <t>7003505CB505</t>
  </si>
  <si>
    <t>7003505CB506</t>
  </si>
  <si>
    <t>7003505CB507</t>
  </si>
  <si>
    <t>70035050B010</t>
  </si>
  <si>
    <t>7003505CB508</t>
  </si>
  <si>
    <t>70035050B011</t>
  </si>
  <si>
    <t>70035050B012</t>
  </si>
  <si>
    <t>70035050B013</t>
  </si>
  <si>
    <t>70065050B004</t>
  </si>
  <si>
    <t>70065050B005</t>
  </si>
  <si>
    <t>70065050B001</t>
  </si>
  <si>
    <t>70065050B006</t>
  </si>
  <si>
    <t>70065050B007</t>
  </si>
  <si>
    <t>70065050B002</t>
  </si>
  <si>
    <t>70065050B008</t>
  </si>
  <si>
    <t>70065050B009</t>
  </si>
  <si>
    <t>70065050B010</t>
  </si>
  <si>
    <t>70065050B011</t>
  </si>
  <si>
    <t>70065050B012</t>
  </si>
  <si>
    <t>7006505CB501</t>
  </si>
  <si>
    <t>7006505CB502</t>
  </si>
  <si>
    <t>7006505CB503</t>
  </si>
  <si>
    <t>7006505CB504</t>
  </si>
  <si>
    <t>7006505CB505</t>
  </si>
  <si>
    <t>7006505CB506</t>
  </si>
  <si>
    <t>7006505CB507</t>
  </si>
  <si>
    <t>70065050B013</t>
  </si>
  <si>
    <t>70065050B003</t>
  </si>
  <si>
    <t>70065050B014</t>
  </si>
  <si>
    <t>7006505CB508</t>
  </si>
  <si>
    <t>70075050B001</t>
  </si>
  <si>
    <t>70075050B002</t>
  </si>
  <si>
    <t>70075050B003</t>
  </si>
  <si>
    <t>70075050B004</t>
  </si>
  <si>
    <t>70075050B005</t>
  </si>
  <si>
    <t>7007505CB502</t>
  </si>
  <si>
    <t>7007505CB503</t>
  </si>
  <si>
    <t>70075050B006</t>
  </si>
  <si>
    <t>7007505CB501</t>
  </si>
  <si>
    <t>70095050B001</t>
  </si>
  <si>
    <t>70095050B002</t>
  </si>
  <si>
    <t>70095050B003</t>
  </si>
  <si>
    <t>70095050B004</t>
  </si>
  <si>
    <t>70095050B005</t>
  </si>
  <si>
    <t>70095050B006</t>
  </si>
  <si>
    <t>70095050B007</t>
  </si>
  <si>
    <t>70095050B008</t>
  </si>
  <si>
    <t>70095050B009</t>
  </si>
  <si>
    <t>70095050B010</t>
  </si>
  <si>
    <t>70095050B011</t>
  </si>
  <si>
    <t>403004S</t>
  </si>
  <si>
    <t>403001S</t>
  </si>
  <si>
    <t>403002S</t>
  </si>
  <si>
    <t>403003S</t>
  </si>
  <si>
    <t>403272S</t>
  </si>
  <si>
    <t>403273S</t>
  </si>
  <si>
    <t>403274S</t>
  </si>
  <si>
    <t>403275S</t>
  </si>
  <si>
    <t>14104164P</t>
  </si>
  <si>
    <t>14104264P</t>
  </si>
  <si>
    <t>14104464P</t>
  </si>
  <si>
    <t>14104364P</t>
  </si>
  <si>
    <t>14104664P</t>
  </si>
  <si>
    <t>14104564P</t>
  </si>
  <si>
    <t>14103164P</t>
  </si>
  <si>
    <t>14103264P</t>
  </si>
  <si>
    <t>14103464P</t>
  </si>
  <si>
    <t>14103364P</t>
  </si>
  <si>
    <t>14103564P</t>
  </si>
  <si>
    <t>14105164P</t>
  </si>
  <si>
    <t>14105364P</t>
  </si>
  <si>
    <t>14105264P</t>
  </si>
  <si>
    <t>14105464P</t>
  </si>
  <si>
    <t>14105564P</t>
  </si>
  <si>
    <t>14105664P</t>
  </si>
  <si>
    <t>14105764P</t>
  </si>
  <si>
    <t>14103664P</t>
  </si>
  <si>
    <t>14105864P</t>
  </si>
  <si>
    <t>14106264P</t>
  </si>
  <si>
    <t>14106164P</t>
  </si>
  <si>
    <t>14106364P</t>
  </si>
  <si>
    <t>14106464P</t>
  </si>
  <si>
    <t>14106564P</t>
  </si>
  <si>
    <t>14106664P</t>
  </si>
  <si>
    <t>14106764P</t>
  </si>
  <si>
    <t>14106864P</t>
  </si>
  <si>
    <t>406679V</t>
  </si>
  <si>
    <t>7S Priz Montajlı Kombinasyon Serisi (140x210x114)</t>
  </si>
  <si>
    <t>METECT - KABLO BAĞLARI SERİ ÜRÜNLER</t>
  </si>
  <si>
    <t>Beyaz Kablo Bağları</t>
  </si>
  <si>
    <t>MCT0982</t>
  </si>
  <si>
    <t>MCT1352</t>
  </si>
  <si>
    <t>MCT1403</t>
  </si>
  <si>
    <t>MCT1602</t>
  </si>
  <si>
    <t>MCT1604</t>
  </si>
  <si>
    <t>MCT2002</t>
  </si>
  <si>
    <t>MCT2003</t>
  </si>
  <si>
    <t>MCT2004</t>
  </si>
  <si>
    <t>MCT2504</t>
  </si>
  <si>
    <t>MCT2903</t>
  </si>
  <si>
    <t>MCT2904</t>
  </si>
  <si>
    <t>MCT3007</t>
  </si>
  <si>
    <t>MCT3604</t>
  </si>
  <si>
    <t>MCT3657</t>
  </si>
  <si>
    <t>MCT3703</t>
  </si>
  <si>
    <t>MCT3904</t>
  </si>
  <si>
    <t>MCT4304</t>
  </si>
  <si>
    <t>MCT4507</t>
  </si>
  <si>
    <t>MCT5407</t>
  </si>
  <si>
    <t>MCT7507</t>
  </si>
  <si>
    <t>MCT7809</t>
  </si>
  <si>
    <t>Siyah Kablo Bağları</t>
  </si>
  <si>
    <t>MCT0982B</t>
  </si>
  <si>
    <t>MCT1352B</t>
  </si>
  <si>
    <t>MCT1403B</t>
  </si>
  <si>
    <t>MCT1602B</t>
  </si>
  <si>
    <t>MCT1604B</t>
  </si>
  <si>
    <t>MCT2002B</t>
  </si>
  <si>
    <t>MCT2003B</t>
  </si>
  <si>
    <t>MCT2004B</t>
  </si>
  <si>
    <t>MCT2504B</t>
  </si>
  <si>
    <t>MCT2903B</t>
  </si>
  <si>
    <t>MCT2904B</t>
  </si>
  <si>
    <t>MCT3007B</t>
  </si>
  <si>
    <t>MCT3604B</t>
  </si>
  <si>
    <t>MCT3657B</t>
  </si>
  <si>
    <t>MCT3703B</t>
  </si>
  <si>
    <t>MCT3904B</t>
  </si>
  <si>
    <t>MCT4304B</t>
  </si>
  <si>
    <t>MCT4507B</t>
  </si>
  <si>
    <t>MCT5407B</t>
  </si>
  <si>
    <t>MCT7507B</t>
  </si>
  <si>
    <t>MCT7809B</t>
  </si>
  <si>
    <t>Kroşeler</t>
  </si>
  <si>
    <t>MCT0159</t>
  </si>
  <si>
    <t>MCT0159B</t>
  </si>
  <si>
    <t>MCT0193AB</t>
  </si>
  <si>
    <t>MCT0193BAB</t>
  </si>
  <si>
    <t>MCT0231</t>
  </si>
  <si>
    <t>MCT0231B</t>
  </si>
  <si>
    <t>MCT0274AB</t>
  </si>
  <si>
    <t>MCT0274BAB</t>
  </si>
  <si>
    <t>Siyah UV Dayanımlı Kablo Bağları</t>
  </si>
  <si>
    <t>MCT0982BUV</t>
  </si>
  <si>
    <t>MCT1403BUV</t>
  </si>
  <si>
    <t>MCT2002BUV</t>
  </si>
  <si>
    <t>MCT2003BUV</t>
  </si>
  <si>
    <t>MCT2004BUV</t>
  </si>
  <si>
    <t>MCT2904BUV</t>
  </si>
  <si>
    <t>MCT3604BUV</t>
  </si>
  <si>
    <t>MCT3657BUV</t>
  </si>
  <si>
    <t>MCT5407BUV</t>
  </si>
  <si>
    <t>MCT7507BUV</t>
  </si>
  <si>
    <t>Mavi Metal Dedektörlü Kablo Bağları</t>
  </si>
  <si>
    <t>MCT0982DT</t>
  </si>
  <si>
    <t>MCT1403DT</t>
  </si>
  <si>
    <t>MCT2003DT</t>
  </si>
  <si>
    <t>MCT2004DT</t>
  </si>
  <si>
    <t>MCT2904DT</t>
  </si>
  <si>
    <t>MCT3604DT</t>
  </si>
  <si>
    <t>MCT3657DT</t>
  </si>
  <si>
    <t>Renkli Kablo Bağları</t>
  </si>
  <si>
    <t>MCT1403BL</t>
  </si>
  <si>
    <t>MCT2003BL</t>
  </si>
  <si>
    <t>MCT2004BL</t>
  </si>
  <si>
    <t>MCT2904BL</t>
  </si>
  <si>
    <t>MCT1403YE</t>
  </si>
  <si>
    <t>MCT2003YE</t>
  </si>
  <si>
    <t>MCT2004YE</t>
  </si>
  <si>
    <t>MCT2904YE</t>
  </si>
  <si>
    <t>MCT1403RE</t>
  </si>
  <si>
    <t>MCT2003RE</t>
  </si>
  <si>
    <t>MCT2004RE</t>
  </si>
  <si>
    <t>MCT2904RE</t>
  </si>
  <si>
    <t>MCT1403GR</t>
  </si>
  <si>
    <t>MCT2003GR</t>
  </si>
  <si>
    <t>MCT2004GR</t>
  </si>
  <si>
    <t>MCT2904GR</t>
  </si>
  <si>
    <t>T1411</t>
  </si>
  <si>
    <t>7009505CB501</t>
  </si>
  <si>
    <t>3Ad. 5x32A IP67 Eğik Makine Prizi  Önde  +  4Ad. 1x16A IP66/68 Pano Prizi  Önde</t>
  </si>
  <si>
    <t xml:space="preserve"> -</t>
  </si>
  <si>
    <t>7009505CB502</t>
  </si>
  <si>
    <t>3Ad. 5x32A IP67 Eğik Makine Prizi  Önde  +  3Ad. 1x16A IP66/68 Pano Prizi  Önde</t>
  </si>
  <si>
    <t>7009505CB503</t>
  </si>
  <si>
    <t>4Ad. 5x63A IP67 Eğik Makine Prizi  Önde  +  4Ad. 1x16A IP66/68 Pano Prizi  Yanda</t>
  </si>
  <si>
    <t>ME13960</t>
  </si>
  <si>
    <t>1x16A PANO PRİZİ IP66/68</t>
  </si>
  <si>
    <t>210x440x114 EĞİK KOMBİNASYON 2x10 SİGORTA MODÜLLÜ</t>
  </si>
  <si>
    <t>300x540x150 KOMBİNASYON 2x14 SİGORTA MODÜLLÜ</t>
  </si>
  <si>
    <t>6x16A (10P+E) Plastik Gövde Çok Kontaklı Seri Ürünler</t>
  </si>
  <si>
    <t xml:space="preserve">6x16A ÇOKLU TERMOPLASTİK MAKİNE GÖVDE </t>
  </si>
  <si>
    <t>6x16A ÇOKLU TERMOPLASTİK UZATMA GÖVDE YAN GİRİŞLİ PG16</t>
  </si>
  <si>
    <t xml:space="preserve">6x16A ÇOKLU TERMOPLASTİK DUVAR GÖVDE </t>
  </si>
  <si>
    <t>6x16A ÇOKLU TERMOPLASTİK DUVAR GÖVDE ÇİFT GİRİŞLİ</t>
  </si>
  <si>
    <t xml:space="preserve">10x16A ÇOKLU TERMOPLASTİK DUVAR GÖVDE </t>
  </si>
  <si>
    <t>10x16A ÇOKLU TERMOPLASTİK DUVAR GÖVDE ÇİFT GİRİŞLİ</t>
  </si>
  <si>
    <t xml:space="preserve">16x16A ÇOKLU TERMOPLASTİK DUVAR GÖVDE </t>
  </si>
  <si>
    <t>16x16A ÇOKLU TERMOPLASTİK DUVAR GÖVDE ÇİFT GİRİŞLİ</t>
  </si>
  <si>
    <t xml:space="preserve">24x16A ÇOKLU TERMOPLASTİK DUVAR GÖVDE </t>
  </si>
  <si>
    <t>24x16A ÇOKLU TERMOPLASTİK DUVAR GÖVDE ÇİFT GİRİŞLİ</t>
  </si>
  <si>
    <t>29136S</t>
  </si>
  <si>
    <t>6x16A ÇOKLU DUVAR GÖVDE MONTAJLI DERİN METAL MANDALLI</t>
  </si>
  <si>
    <t>29137S</t>
  </si>
  <si>
    <t xml:space="preserve">6x16A ÇOKLU DUVAR GÖVDE MONTAJLI ÇİFT GİRİŞLİ DERİN METAL MANDALLI </t>
  </si>
  <si>
    <t>29403S</t>
  </si>
  <si>
    <t>6x16A ÇOKLU DUVAR GÖVDE DERİN H:74 MONTAJLI MENTEŞELİ KAPAKLI METAL MANDALLI</t>
  </si>
  <si>
    <t>29404S</t>
  </si>
  <si>
    <t>6x16A ÇOKLU DUVAR GÖVDE DERİN H:74 MONTAJLI ÇİFT GİRİŞLİ MENTEŞELİ KAPAKLI METAL MANDALLI</t>
  </si>
  <si>
    <t>29146S</t>
  </si>
  <si>
    <t>10x16A ÇOKLU DUVAR GÖVDE MONTAJLI DERİN METAL MANDALLI</t>
  </si>
  <si>
    <t>29147S</t>
  </si>
  <si>
    <t>10x16A ÇOKLU DUVAR GÖVDE MONTAJLI ÇİFT GİRİŞLİ DERİN METAL MANDALLI</t>
  </si>
  <si>
    <t>29382S</t>
  </si>
  <si>
    <t>10x16A ÇOKLU DUVAR GÖVDE DERİN H:81 MONTAJLI TEK METAL MANDALLI</t>
  </si>
  <si>
    <t>29383S</t>
  </si>
  <si>
    <t>10x16A ÇOKLU DUVAR GÖVDE DERİN H:81 MONTAJLI ÇİFT GİRİŞLİ TEK METAL MANDALLI</t>
  </si>
  <si>
    <t>29408S</t>
  </si>
  <si>
    <t>10x16A ÇOKLU DUVAR GÖVDE DERİN H:81 MONTAJLI MENTEŞELİ KAPAKLI METAL MANDALLI</t>
  </si>
  <si>
    <t>29409S</t>
  </si>
  <si>
    <t>10x16A ÇOKLU DUVAR GÖVDE DERİN H:81 ÇİFT GİRİŞLİ MENTEŞELİ KAPAK METAL MANDAL</t>
  </si>
  <si>
    <t>29156S</t>
  </si>
  <si>
    <t>16x16A ÇOKLU DUVAR GÖVDE MONTAJLI DERİN METAL MANDALLI</t>
  </si>
  <si>
    <t>29157S</t>
  </si>
  <si>
    <t xml:space="preserve">16x16A ÇOKLU DUVAR GÖVDE MONTAJLI ÇİFT GİRİŞLİ DERİN METAL MANDALLI </t>
  </si>
  <si>
    <t>29384S</t>
  </si>
  <si>
    <t>16x16A ÇOKLU DUVAR GÖVDE DERİN H:81 MONTAJLI TEK METAL MANDALLI</t>
  </si>
  <si>
    <t>29385S</t>
  </si>
  <si>
    <t>16x16A ÇOKLU DUVAR GÖVDE DERİN H:81 MONTAJLI ÇİFT GİRİŞLİ TEK METAL MANDALLI</t>
  </si>
  <si>
    <t>29413S</t>
  </si>
  <si>
    <t>16x16A ÇOKLU DUVAR GÖVDE DERİN H:81 MONTAJLI MENTEŞELİ KAPAKLI METAL MANDALLI</t>
  </si>
  <si>
    <t>29414S</t>
  </si>
  <si>
    <t>16x16A ÇOKLU DUVAR GÖVDE DERİN H:81 MONTAJLI ÇİFT GİRİŞLİ MENTEŞELİ KAPAKLI METAL MANDALLI</t>
  </si>
  <si>
    <t>29166S</t>
  </si>
  <si>
    <t xml:space="preserve">24x16A ÇOKLU DUVAR GÖVDE MONTAJLI DERİN METAL MANDALLI </t>
  </si>
  <si>
    <t>29167S</t>
  </si>
  <si>
    <t>24x16A ÇOKLU DUVAR GÖVDE DERİN H:81 MONTAJLI ÇİFT GİRİŞLİ DERİN METAL MANDALLI</t>
  </si>
  <si>
    <t>29386S</t>
  </si>
  <si>
    <t>24x16A ÇOKLU DUVAR GÖVDE DERİN H:81 MONTAJLI TEK METAL MANDALLI</t>
  </si>
  <si>
    <t>29387S</t>
  </si>
  <si>
    <t>24x16A ÇOKLU DUVAR GÖVDE DERİN H:81 MONTAJLI ÇİFT GİRİŞLİ TEK METAL MANDALLI</t>
  </si>
  <si>
    <t>29418S</t>
  </si>
  <si>
    <t>24x16A ÇOKLU DUVAR GÖVDE DERİN H:81 MONTAJLI MENTEŞELİ KAPAKLI METAL MANDALLI</t>
  </si>
  <si>
    <t>29419S</t>
  </si>
  <si>
    <t>24x16A ÇOKLU DUVAR GÖVDE DERİN H:81 MONTAJLI ÇİFT GİRİŞLİ MENTEŞELİ KAPAKLI METAL MANDALLI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</si>
</sst>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₺&quot;* #,##0.00_-;\-&quot;₺&quot;* #,##0.00_-;_-&quot;₺&quot;* &quot;-&quot;??_-;_-@_-"/>
    <numFmt numFmtId="43" formatCode="_-* #,##0.00_-;\-* #,##0.00_-;_-* &quot;-&quot;??_-;_-@_-"/>
    <numFmt numFmtId="164" formatCode="_-[$€-2]\ * #,##0.00000_-;\-[$€-2]\ * #,##0.00000_-;_-[$€-2]\ * &quot;-&quot;??_-;_-@_-"/>
    <numFmt numFmtId="165" formatCode="_-[$₺-41F]* #,##0.00_-;\-[$₺-41F]* #,##0.00_-;_-[$₺-41F]* &quot;-&quot;??_-;_-@_-"/>
  </numFmts>
  <fonts count="13" x14ac:knownFonts="1">
    <font>
      <sz val="11"/>
      <color theme="1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1"/>
      <name val="Calibri"/>
      <family val="2"/>
      <charset val="162"/>
    </font>
    <font>
      <sz val="11"/>
      <color rgb="FF000000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sz val="11"/>
      <color rgb="FF000000"/>
      <name val="Calibri"/>
      <family val="2"/>
      <charset val="16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39">
    <xf numFmtId="0" fontId="0" fillId="0" borderId="0" xfId="0"/>
    <xf numFmtId="0" fontId="6" fillId="0" borderId="1" xfId="0" applyFont="1" applyBorder="1"/>
    <xf numFmtId="0" fontId="1" fillId="3" borderId="6" xfId="1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left" vertical="center" wrapText="1"/>
    </xf>
    <xf numFmtId="0" fontId="1" fillId="5" borderId="8" xfId="0" applyFont="1" applyFill="1" applyBorder="1" applyAlignment="1">
      <alignment horizontal="left" vertical="center" wrapText="1"/>
    </xf>
    <xf numFmtId="0" fontId="7" fillId="9" borderId="8" xfId="0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left"/>
    </xf>
    <xf numFmtId="0" fontId="8" fillId="9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7" fillId="5" borderId="3" xfId="1" applyFont="1" applyFill="1" applyBorder="1" applyAlignment="1">
      <alignment vertical="center" wrapText="1"/>
    </xf>
    <xf numFmtId="0" fontId="7" fillId="3" borderId="3" xfId="1" applyFont="1" applyFill="1" applyBorder="1" applyAlignment="1">
      <alignment vertical="center" wrapText="1"/>
    </xf>
    <xf numFmtId="0" fontId="1" fillId="3" borderId="5" xfId="1" applyFont="1" applyFill="1" applyBorder="1" applyAlignment="1">
      <alignment horizontal="left" vertical="center" wrapText="1"/>
    </xf>
    <xf numFmtId="1" fontId="5" fillId="0" borderId="1" xfId="2" applyNumberFormat="1" applyFont="1" applyBorder="1" applyAlignment="1">
      <alignment horizontal="left" vertical="center" wrapText="1"/>
    </xf>
    <xf numFmtId="0" fontId="1" fillId="16" borderId="2" xfId="1" applyFont="1" applyFill="1" applyBorder="1" applyAlignment="1">
      <alignment horizontal="left" vertical="center" wrapText="1"/>
    </xf>
    <xf numFmtId="0" fontId="7" fillId="15" borderId="2" xfId="1" applyFont="1" applyFill="1" applyBorder="1" applyAlignment="1">
      <alignment horizontal="left" vertical="center" wrapText="1"/>
    </xf>
    <xf numFmtId="0" fontId="1" fillId="14" borderId="2" xfId="1" applyFont="1" applyFill="1" applyBorder="1" applyAlignment="1">
      <alignment horizontal="left" vertical="center" wrapText="1"/>
    </xf>
    <xf numFmtId="0" fontId="1" fillId="13" borderId="2" xfId="1" applyFont="1" applyFill="1" applyBorder="1" applyAlignment="1">
      <alignment horizontal="left" vertical="center" wrapText="1"/>
    </xf>
    <xf numFmtId="0" fontId="1" fillId="10" borderId="8" xfId="0" applyFont="1" applyFill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/>
    </xf>
    <xf numFmtId="0" fontId="2" fillId="10" borderId="1" xfId="0" applyFont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left" vertical="center" wrapText="1"/>
    </xf>
    <xf numFmtId="0" fontId="1" fillId="5" borderId="2" xfId="1" applyFont="1" applyFill="1" applyBorder="1" applyAlignment="1">
      <alignment horizontal="left" vertical="center" wrapText="1"/>
    </xf>
    <xf numFmtId="0" fontId="1" fillId="3" borderId="2" xfId="1" applyFont="1" applyFill="1" applyBorder="1" applyAlignment="1">
      <alignment horizontal="left" vertical="center" wrapText="1"/>
    </xf>
    <xf numFmtId="43" fontId="1" fillId="3" borderId="7" xfId="3" applyFont="1" applyFill="1" applyBorder="1" applyAlignment="1">
      <alignment vertical="center" wrapText="1"/>
    </xf>
    <xf numFmtId="43" fontId="8" fillId="0" borderId="1" xfId="3" applyFont="1" applyBorder="1" applyAlignment="1">
      <alignment horizontal="right" vertical="center"/>
    </xf>
    <xf numFmtId="43" fontId="7" fillId="5" borderId="4" xfId="3" applyFont="1" applyFill="1" applyBorder="1" applyAlignment="1">
      <alignment vertical="center" wrapText="1"/>
    </xf>
    <xf numFmtId="43" fontId="7" fillId="3" borderId="4" xfId="3" applyFont="1" applyFill="1" applyBorder="1" applyAlignment="1">
      <alignment vertical="center" wrapText="1"/>
    </xf>
    <xf numFmtId="43" fontId="2" fillId="5" borderId="1" xfId="3" applyFont="1" applyFill="1" applyBorder="1" applyAlignment="1">
      <alignment horizontal="right" vertical="center"/>
    </xf>
    <xf numFmtId="43" fontId="2" fillId="8" borderId="1" xfId="3" applyFont="1" applyFill="1" applyBorder="1" applyAlignment="1">
      <alignment horizontal="right" vertical="center"/>
    </xf>
    <xf numFmtId="43" fontId="8" fillId="9" borderId="1" xfId="3" applyFont="1" applyFill="1" applyBorder="1" applyAlignment="1">
      <alignment horizontal="right" vertical="center"/>
    </xf>
    <xf numFmtId="43" fontId="2" fillId="10" borderId="1" xfId="3" applyFont="1" applyFill="1" applyBorder="1" applyAlignment="1">
      <alignment horizontal="right" vertical="center"/>
    </xf>
    <xf numFmtId="0" fontId="9" fillId="0" borderId="0" xfId="0" applyFont="1"/>
    <xf numFmtId="0" fontId="8" fillId="17" borderId="1" xfId="0" applyFont="1" applyFill="1" applyBorder="1" applyAlignment="1">
      <alignment horizontal="left" vertical="center"/>
    </xf>
    <xf numFmtId="0" fontId="8" fillId="17" borderId="1" xfId="0" applyFont="1" applyFill="1" applyBorder="1" applyAlignment="1">
      <alignment horizontal="left"/>
    </xf>
    <xf numFmtId="0" fontId="8" fillId="17" borderId="1" xfId="0" applyFont="1" applyFill="1" applyBorder="1" applyAlignment="1">
      <alignment horizontal="center" vertical="center"/>
    </xf>
    <xf numFmtId="0" fontId="8" fillId="17" borderId="0" xfId="0" applyFont="1" applyFill="1"/>
    <xf numFmtId="0" fontId="1" fillId="6" borderId="3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43" fontId="7" fillId="6" borderId="4" xfId="3" applyFont="1" applyFill="1" applyBorder="1" applyAlignment="1">
      <alignment horizontal="center" vertical="center" wrapText="1"/>
    </xf>
    <xf numFmtId="0" fontId="6" fillId="17" borderId="1" xfId="0" applyFont="1" applyFill="1" applyBorder="1" applyAlignment="1">
      <alignment horizontal="left" vertical="center"/>
    </xf>
    <xf numFmtId="0" fontId="6" fillId="17" borderId="1" xfId="0" applyFont="1" applyFill="1" applyBorder="1" applyAlignment="1">
      <alignment horizontal="left"/>
    </xf>
    <xf numFmtId="0" fontId="6" fillId="17" borderId="1" xfId="0" applyFont="1" applyFill="1" applyBorder="1" applyAlignment="1">
      <alignment horizontal="center" vertical="center"/>
    </xf>
    <xf numFmtId="0" fontId="6" fillId="17" borderId="0" xfId="0" applyFont="1" applyFill="1"/>
    <xf numFmtId="0" fontId="6" fillId="0" borderId="0" xfId="0" applyFont="1"/>
    <xf numFmtId="43" fontId="1" fillId="6" borderId="4" xfId="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43" fontId="6" fillId="0" borderId="1" xfId="3" applyFont="1" applyBorder="1" applyAlignment="1">
      <alignment horizontal="right" vertical="center"/>
    </xf>
    <xf numFmtId="0" fontId="1" fillId="13" borderId="3" xfId="1" applyFont="1" applyFill="1" applyBorder="1" applyAlignment="1">
      <alignment horizontal="center" vertical="center" wrapText="1"/>
    </xf>
    <xf numFmtId="43" fontId="1" fillId="13" borderId="4" xfId="3" applyFont="1" applyFill="1" applyBorder="1" applyAlignment="1">
      <alignment horizontal="center" vertical="center" wrapText="1"/>
    </xf>
    <xf numFmtId="0" fontId="1" fillId="14" borderId="3" xfId="1" applyFont="1" applyFill="1" applyBorder="1" applyAlignment="1">
      <alignment horizontal="center" vertical="center" wrapText="1"/>
    </xf>
    <xf numFmtId="43" fontId="1" fillId="14" borderId="4" xfId="3" applyFont="1" applyFill="1" applyBorder="1" applyAlignment="1">
      <alignment horizontal="center" vertical="center" wrapText="1"/>
    </xf>
    <xf numFmtId="0" fontId="7" fillId="15" borderId="3" xfId="1" applyFont="1" applyFill="1" applyBorder="1" applyAlignment="1">
      <alignment horizontal="center" vertical="center" wrapText="1"/>
    </xf>
    <xf numFmtId="0" fontId="1" fillId="15" borderId="3" xfId="1" applyFont="1" applyFill="1" applyBorder="1" applyAlignment="1">
      <alignment horizontal="center" vertical="center" wrapText="1"/>
    </xf>
    <xf numFmtId="43" fontId="1" fillId="15" borderId="4" xfId="3" applyFont="1" applyFill="1" applyBorder="1" applyAlignment="1">
      <alignment horizontal="center" vertical="center" wrapText="1"/>
    </xf>
    <xf numFmtId="43" fontId="7" fillId="15" borderId="4" xfId="3" applyFont="1" applyFill="1" applyBorder="1" applyAlignment="1">
      <alignment horizontal="center" vertical="center" wrapText="1"/>
    </xf>
    <xf numFmtId="0" fontId="1" fillId="16" borderId="3" xfId="1" applyFont="1" applyFill="1" applyBorder="1" applyAlignment="1">
      <alignment horizontal="center" vertical="center" wrapText="1"/>
    </xf>
    <xf numFmtId="43" fontId="1" fillId="16" borderId="4" xfId="3" applyFont="1" applyFill="1" applyBorder="1" applyAlignment="1">
      <alignment horizontal="center" vertical="center" wrapText="1"/>
    </xf>
    <xf numFmtId="0" fontId="1" fillId="16" borderId="3" xfId="1" applyFont="1" applyFill="1" applyBorder="1" applyAlignment="1">
      <alignment vertical="center" wrapText="1"/>
    </xf>
    <xf numFmtId="43" fontId="1" fillId="16" borderId="4" xfId="3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43" fontId="6" fillId="0" borderId="0" xfId="3" applyFont="1"/>
    <xf numFmtId="0" fontId="1" fillId="6" borderId="4" xfId="1" applyFont="1" applyFill="1" applyBorder="1" applyAlignment="1">
      <alignment horizontal="center" vertical="center" wrapText="1"/>
    </xf>
    <xf numFmtId="0" fontId="10" fillId="0" borderId="9" xfId="0" applyFont="1" applyBorder="1"/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1" fillId="18" borderId="3" xfId="1" applyFont="1" applyFill="1" applyBorder="1" applyAlignment="1">
      <alignment horizontal="center" vertical="center" wrapText="1"/>
    </xf>
    <xf numFmtId="0" fontId="1" fillId="18" borderId="2" xfId="1" applyFont="1" applyFill="1" applyBorder="1" applyAlignment="1">
      <alignment horizontal="left" vertical="center" wrapText="1"/>
    </xf>
    <xf numFmtId="43" fontId="1" fillId="18" borderId="4" xfId="3" applyFont="1" applyFill="1" applyBorder="1" applyAlignment="1">
      <alignment horizontal="center" vertical="center" wrapText="1"/>
    </xf>
    <xf numFmtId="0" fontId="1" fillId="19" borderId="2" xfId="1" applyFont="1" applyFill="1" applyBorder="1" applyAlignment="1">
      <alignment horizontal="left" vertical="center" wrapText="1"/>
    </xf>
    <xf numFmtId="0" fontId="7" fillId="19" borderId="3" xfId="1" applyFont="1" applyFill="1" applyBorder="1" applyAlignment="1">
      <alignment horizontal="center" vertical="center" wrapText="1"/>
    </xf>
    <xf numFmtId="43" fontId="7" fillId="19" borderId="4" xfId="3" applyFont="1" applyFill="1" applyBorder="1" applyAlignment="1">
      <alignment horizontal="center" vertical="center" wrapText="1"/>
    </xf>
    <xf numFmtId="164" fontId="6" fillId="0" borderId="1" xfId="3" applyNumberFormat="1" applyFont="1" applyBorder="1" applyAlignment="1">
      <alignment horizontal="right" vertical="center"/>
    </xf>
    <xf numFmtId="0" fontId="10" fillId="17" borderId="1" xfId="0" applyFont="1" applyFill="1" applyBorder="1"/>
    <xf numFmtId="165" fontId="8" fillId="0" borderId="1" xfId="3" applyNumberFormat="1" applyFont="1" applyBorder="1" applyAlignment="1">
      <alignment horizontal="right" vertical="center"/>
    </xf>
    <xf numFmtId="165" fontId="6" fillId="17" borderId="1" xfId="3" applyNumberFormat="1" applyFont="1" applyFill="1" applyBorder="1" applyAlignment="1">
      <alignment horizontal="right" vertical="center"/>
    </xf>
    <xf numFmtId="165" fontId="8" fillId="0" borderId="1" xfId="3" applyNumberFormat="1" applyFont="1" applyFill="1" applyBorder="1" applyAlignment="1">
      <alignment horizontal="right" vertical="center"/>
    </xf>
    <xf numFmtId="44" fontId="8" fillId="0" borderId="1" xfId="4" applyFont="1" applyBorder="1" applyAlignment="1">
      <alignment horizontal="right" vertical="center"/>
    </xf>
    <xf numFmtId="44" fontId="8" fillId="0" borderId="1" xfId="4" applyFont="1" applyFill="1" applyBorder="1" applyAlignment="1">
      <alignment horizontal="right" vertical="center"/>
    </xf>
    <xf numFmtId="165" fontId="8" fillId="0" borderId="1" xfId="4" applyNumberFormat="1" applyFont="1" applyBorder="1" applyAlignment="1">
      <alignment horizontal="right" vertical="center"/>
    </xf>
    <xf numFmtId="165" fontId="7" fillId="6" borderId="4" xfId="3" applyNumberFormat="1" applyFont="1" applyFill="1" applyBorder="1" applyAlignment="1">
      <alignment horizontal="center" vertical="center" wrapText="1"/>
    </xf>
    <xf numFmtId="44" fontId="8" fillId="17" borderId="1" xfId="4" applyFont="1" applyFill="1" applyBorder="1" applyAlignment="1">
      <alignment horizontal="right" vertical="center"/>
    </xf>
    <xf numFmtId="44" fontId="6" fillId="0" borderId="1" xfId="4" applyFont="1" applyBorder="1" applyAlignment="1">
      <alignment horizontal="right" vertical="center"/>
    </xf>
    <xf numFmtId="44" fontId="6" fillId="0" borderId="1" xfId="4" applyFont="1" applyBorder="1" applyAlignment="1">
      <alignment horizontal="right"/>
    </xf>
    <xf numFmtId="0" fontId="11" fillId="0" borderId="1" xfId="0" applyFont="1" applyBorder="1"/>
    <xf numFmtId="0" fontId="6" fillId="0" borderId="4" xfId="0" applyFont="1" applyBorder="1" applyAlignment="1">
      <alignment horizontal="center" vertical="center"/>
    </xf>
    <xf numFmtId="0" fontId="12" fillId="20" borderId="1" xfId="0" applyFont="1" applyFill="1" applyBorder="1" applyAlignment="1">
      <alignment vertical="center"/>
    </xf>
    <xf numFmtId="10" fontId="8" fillId="0" borderId="0" xfId="5" applyNumberFormat="1" applyFont="1" applyAlignment="1">
      <alignment horizontal="center" vertical="center" wrapText="1"/>
    </xf>
    <xf numFmtId="10" fontId="8" fillId="0" borderId="0" xfId="5" applyNumberFormat="1" applyFont="1"/>
    <xf numFmtId="10" fontId="6" fillId="0" borderId="0" xfId="5" applyNumberFormat="1" applyFont="1"/>
    <xf numFmtId="10" fontId="6" fillId="17" borderId="0" xfId="5" applyNumberFormat="1" applyFont="1" applyFill="1"/>
    <xf numFmtId="10" fontId="6" fillId="17" borderId="0" xfId="0" applyNumberFormat="1" applyFont="1" applyFill="1"/>
    <xf numFmtId="0" fontId="8" fillId="0" borderId="3" xfId="0" applyFont="1" applyBorder="1" applyAlignment="1">
      <alignment horizontal="left"/>
    </xf>
    <xf numFmtId="165" fontId="8" fillId="0" borderId="0" xfId="0" applyNumberFormat="1" applyFont="1"/>
    <xf numFmtId="164" fontId="8" fillId="0" borderId="0" xfId="0" applyNumberFormat="1" applyFont="1"/>
    <xf numFmtId="0" fontId="1" fillId="14" borderId="2" xfId="1" applyFont="1" applyFill="1" applyBorder="1" applyAlignment="1">
      <alignment horizontal="center" vertical="center" wrapText="1"/>
    </xf>
    <xf numFmtId="0" fontId="1" fillId="14" borderId="3" xfId="1" applyFont="1" applyFill="1" applyBorder="1" applyAlignment="1">
      <alignment horizontal="center" vertical="center" wrapText="1"/>
    </xf>
    <xf numFmtId="0" fontId="1" fillId="14" borderId="4" xfId="1" applyFont="1" applyFill="1" applyBorder="1" applyAlignment="1">
      <alignment horizontal="center" vertical="center" wrapText="1"/>
    </xf>
    <xf numFmtId="0" fontId="1" fillId="7" borderId="2" xfId="1" applyFont="1" applyFill="1" applyBorder="1" applyAlignment="1">
      <alignment horizontal="center" vertical="center" wrapText="1"/>
    </xf>
    <xf numFmtId="0" fontId="1" fillId="7" borderId="3" xfId="1" applyFont="1" applyFill="1" applyBorder="1" applyAlignment="1">
      <alignment horizontal="center" vertical="center" wrapText="1"/>
    </xf>
    <xf numFmtId="0" fontId="1" fillId="7" borderId="4" xfId="1" applyFont="1" applyFill="1" applyBorder="1" applyAlignment="1">
      <alignment horizontal="center" vertical="center" wrapText="1"/>
    </xf>
    <xf numFmtId="0" fontId="7" fillId="11" borderId="2" xfId="1" applyFont="1" applyFill="1" applyBorder="1" applyAlignment="1">
      <alignment horizontal="center" vertical="center" wrapText="1"/>
    </xf>
    <xf numFmtId="0" fontId="7" fillId="11" borderId="3" xfId="1" applyFont="1" applyFill="1" applyBorder="1" applyAlignment="1">
      <alignment horizontal="center" vertical="center" wrapText="1"/>
    </xf>
    <xf numFmtId="0" fontId="7" fillId="11" borderId="4" xfId="1" applyFont="1" applyFill="1" applyBorder="1" applyAlignment="1">
      <alignment horizontal="center" vertical="center" wrapText="1"/>
    </xf>
    <xf numFmtId="0" fontId="1" fillId="12" borderId="2" xfId="1" applyFont="1" applyFill="1" applyBorder="1" applyAlignment="1">
      <alignment horizontal="center" vertical="center" wrapText="1"/>
    </xf>
    <xf numFmtId="0" fontId="1" fillId="12" borderId="3" xfId="1" applyFont="1" applyFill="1" applyBorder="1" applyAlignment="1">
      <alignment horizontal="center" vertical="center" wrapText="1"/>
    </xf>
    <xf numFmtId="0" fontId="1" fillId="12" borderId="4" xfId="1" applyFont="1" applyFill="1" applyBorder="1" applyAlignment="1">
      <alignment horizontal="center" vertical="center" wrapText="1"/>
    </xf>
    <xf numFmtId="0" fontId="1" fillId="13" borderId="2" xfId="1" applyFont="1" applyFill="1" applyBorder="1" applyAlignment="1">
      <alignment horizontal="center" vertical="center" wrapText="1"/>
    </xf>
    <xf numFmtId="0" fontId="1" fillId="13" borderId="3" xfId="1" applyFont="1" applyFill="1" applyBorder="1" applyAlignment="1">
      <alignment horizontal="center" vertical="center" wrapText="1"/>
    </xf>
    <xf numFmtId="0" fontId="1" fillId="13" borderId="4" xfId="1" applyFont="1" applyFill="1" applyBorder="1" applyAlignment="1">
      <alignment horizontal="center" vertical="center" wrapText="1"/>
    </xf>
    <xf numFmtId="0" fontId="1" fillId="19" borderId="2" xfId="1" applyFont="1" applyFill="1" applyBorder="1" applyAlignment="1">
      <alignment horizontal="center" vertical="center" wrapText="1"/>
    </xf>
    <xf numFmtId="0" fontId="1" fillId="19" borderId="3" xfId="1" applyFont="1" applyFill="1" applyBorder="1" applyAlignment="1">
      <alignment horizontal="center" vertical="center" wrapText="1"/>
    </xf>
    <xf numFmtId="0" fontId="1" fillId="19" borderId="4" xfId="1" applyFont="1" applyFill="1" applyBorder="1" applyAlignment="1">
      <alignment horizontal="center" vertical="center" wrapText="1"/>
    </xf>
    <xf numFmtId="0" fontId="1" fillId="6" borderId="2" xfId="1" applyFont="1" applyFill="1" applyBorder="1" applyAlignment="1">
      <alignment horizontal="center" vertical="center" wrapText="1"/>
    </xf>
    <xf numFmtId="0" fontId="1" fillId="6" borderId="3" xfId="1" applyFont="1" applyFill="1" applyBorder="1" applyAlignment="1">
      <alignment horizontal="center" vertical="center" wrapText="1"/>
    </xf>
    <xf numFmtId="0" fontId="1" fillId="6" borderId="4" xfId="1" applyFont="1" applyFill="1" applyBorder="1" applyAlignment="1">
      <alignment horizontal="center" vertical="center" wrapText="1"/>
    </xf>
    <xf numFmtId="0" fontId="7" fillId="15" borderId="2" xfId="1" applyFont="1" applyFill="1" applyBorder="1" applyAlignment="1">
      <alignment horizontal="center" vertical="center" wrapText="1"/>
    </xf>
    <xf numFmtId="0" fontId="7" fillId="15" borderId="3" xfId="1" applyFont="1" applyFill="1" applyBorder="1" applyAlignment="1">
      <alignment horizontal="center" vertical="center" wrapText="1"/>
    </xf>
    <xf numFmtId="0" fontId="7" fillId="15" borderId="4" xfId="1" applyFont="1" applyFill="1" applyBorder="1" applyAlignment="1">
      <alignment horizontal="center" vertical="center" wrapText="1"/>
    </xf>
    <xf numFmtId="0" fontId="1" fillId="16" borderId="2" xfId="1" applyFont="1" applyFill="1" applyBorder="1" applyAlignment="1">
      <alignment horizontal="center" vertical="center" wrapText="1"/>
    </xf>
    <xf numFmtId="0" fontId="1" fillId="16" borderId="3" xfId="1" applyFont="1" applyFill="1" applyBorder="1" applyAlignment="1">
      <alignment horizontal="center" vertical="center" wrapText="1"/>
    </xf>
    <xf numFmtId="0" fontId="1" fillId="16" borderId="4" xfId="1" applyFont="1" applyFill="1" applyBorder="1" applyAlignment="1">
      <alignment horizontal="center" vertical="center" wrapText="1"/>
    </xf>
    <xf numFmtId="0" fontId="1" fillId="4" borderId="2" xfId="1" applyFont="1" applyFill="1" applyBorder="1" applyAlignment="1">
      <alignment horizontal="center" vertical="center" wrapText="1"/>
    </xf>
    <xf numFmtId="0" fontId="1" fillId="4" borderId="3" xfId="1" applyFont="1" applyFill="1" applyBorder="1" applyAlignment="1">
      <alignment horizontal="center" vertical="center" wrapText="1"/>
    </xf>
    <xf numFmtId="0" fontId="1" fillId="4" borderId="4" xfId="1" applyFont="1" applyFill="1" applyBorder="1" applyAlignment="1">
      <alignment horizontal="center" vertical="center" wrapText="1"/>
    </xf>
    <xf numFmtId="0" fontId="1" fillId="18" borderId="2" xfId="1" applyFont="1" applyFill="1" applyBorder="1" applyAlignment="1">
      <alignment horizontal="center" vertical="center" wrapText="1"/>
    </xf>
    <xf numFmtId="0" fontId="1" fillId="18" borderId="3" xfId="1" applyFont="1" applyFill="1" applyBorder="1" applyAlignment="1">
      <alignment horizontal="center" vertical="center" wrapText="1"/>
    </xf>
    <xf numFmtId="0" fontId="1" fillId="18" borderId="4" xfId="1" applyFont="1" applyFill="1" applyBorder="1" applyAlignment="1">
      <alignment horizontal="center" vertical="center" wrapText="1"/>
    </xf>
  </cellXfs>
  <cellStyles count="6">
    <cellStyle name="Normal" xfId="0" builtinId="0"/>
    <cellStyle name="Normal 2" xfId="2" xr:uid="{EACC112F-24B5-4105-9030-C29C52C1C379}"/>
    <cellStyle name="ParaBirimi" xfId="4" builtinId="4"/>
    <cellStyle name="Virgül" xfId="3" builtinId="3"/>
    <cellStyle name="Vurgu1" xfId="1" builtinId="29"/>
    <cellStyle name="Yüzd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emaltimur\AppData\Local\Microsoft\Windows\INetCache\Content.Outlook\AOFUCTQR\F&#304;YAT%20L&#304;STE%20A&#199;IKLAMA.xlsx" TargetMode="External"/><Relationship Id="rId1" Type="http://schemas.openxmlformats.org/officeDocument/2006/relationships/externalLinkPath" Target="/Users/kemaltimur/AppData/Local/Microsoft/Windows/INetCache/Content.Outlook/AOFUCTQR/F&#304;YAT%20L&#304;STE%20A&#199;IKLAM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emaltimur\Desktop\2026\2026%20Ocak%20METE-Fiyat-Listesi-3.xlsx" TargetMode="External"/><Relationship Id="rId1" Type="http://schemas.openxmlformats.org/officeDocument/2006/relationships/externalLinkPath" Target="/Users/kemaltimur/Desktop/2026/2026%20Ocak%20METE-Fiyat-Listesi-3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emaltimur\Downloads\Kopya%20KOMB&#304;NASYON%20F&#304;YAT.xlsx" TargetMode="External"/><Relationship Id="rId1" Type="http://schemas.openxmlformats.org/officeDocument/2006/relationships/externalLinkPath" Target="/Users/kemaltimur/Downloads/Kopya%20KOMB&#304;NASYON%20F&#304;Y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E 2025-Temmuz Fiyat Listesi"/>
    </sheetNames>
    <sheetDataSet>
      <sheetData sheetId="0" refreshError="1">
        <row r="2">
          <cell r="A2">
            <v>404001</v>
          </cell>
          <cell r="B2" t="str">
            <v>1x16A DÜZ FİŞ</v>
          </cell>
        </row>
        <row r="3">
          <cell r="A3">
            <v>404002</v>
          </cell>
          <cell r="B3" t="str">
            <v>1x16A DÜZ FİŞ UPS</v>
          </cell>
        </row>
        <row r="4">
          <cell r="A4">
            <v>404003</v>
          </cell>
          <cell r="B4" t="str">
            <v>1x16A EĞİK FİŞ</v>
          </cell>
        </row>
        <row r="5">
          <cell r="A5">
            <v>404004</v>
          </cell>
          <cell r="B5" t="str">
            <v>1x16A EĞİK FİŞ UPS</v>
          </cell>
        </row>
        <row r="6">
          <cell r="A6">
            <v>404005</v>
          </cell>
          <cell r="B6" t="str">
            <v xml:space="preserve">1x16A 2 Lİ GRUP PRİZ </v>
          </cell>
        </row>
        <row r="7">
          <cell r="A7">
            <v>404006</v>
          </cell>
          <cell r="B7" t="str">
            <v xml:space="preserve">1x16A 2 Lİ UPS GRUP PRİZ </v>
          </cell>
        </row>
        <row r="8">
          <cell r="A8">
            <v>404007</v>
          </cell>
          <cell r="B8" t="str">
            <v xml:space="preserve">1x16A 4 LÜ GRUP PRİZ </v>
          </cell>
        </row>
        <row r="9">
          <cell r="A9">
            <v>404008</v>
          </cell>
          <cell r="B9" t="str">
            <v xml:space="preserve">1x16A 4 LÜ UPS GRUP PRİZ </v>
          </cell>
        </row>
        <row r="10">
          <cell r="A10">
            <v>404009</v>
          </cell>
          <cell r="B10" t="str">
            <v xml:space="preserve">1x16A EĞİK DUVAR PRİZ </v>
          </cell>
        </row>
        <row r="11">
          <cell r="A11">
            <v>404010</v>
          </cell>
          <cell r="B11" t="str">
            <v>1x16A UZATMA PRİZ</v>
          </cell>
        </row>
        <row r="12">
          <cell r="A12">
            <v>404011</v>
          </cell>
          <cell r="B12" t="str">
            <v>1x16A UZATMA PRİZ UPS KİLİTSİZ</v>
          </cell>
        </row>
        <row r="13">
          <cell r="A13">
            <v>404029</v>
          </cell>
          <cell r="B13" t="str">
            <v>1x16A UZATMA PRİZ KAPAKSIZ IP20</v>
          </cell>
        </row>
        <row r="14">
          <cell r="A14">
            <v>404012</v>
          </cell>
          <cell r="B14" t="str">
            <v>1x16A DUVAR PRİZ</v>
          </cell>
        </row>
        <row r="15">
          <cell r="A15">
            <v>404013</v>
          </cell>
          <cell r="B15" t="str">
            <v>1x16A DUVAR PRİZ UPS</v>
          </cell>
        </row>
        <row r="16">
          <cell r="A16">
            <v>404014</v>
          </cell>
          <cell r="B16" t="str">
            <v xml:space="preserve">1x16A 3 LÜ GRUP PRİZ </v>
          </cell>
        </row>
        <row r="17">
          <cell r="A17">
            <v>404015</v>
          </cell>
          <cell r="B17" t="str">
            <v>1x16A 3 LÜ GRUP PRİZ UPS</v>
          </cell>
        </row>
        <row r="18">
          <cell r="A18" t="str">
            <v>404016ST04</v>
          </cell>
          <cell r="B18" t="str">
            <v>1x16A PANO PRİZ ÜST YAN GİRİŞLİ SİYAH</v>
          </cell>
        </row>
        <row r="19">
          <cell r="A19" t="str">
            <v>404016ST05</v>
          </cell>
          <cell r="B19" t="str">
            <v>1x16A PANO PRİZ ÜST YAN GİRİŞLİ GRİ</v>
          </cell>
        </row>
        <row r="20">
          <cell r="A20" t="str">
            <v>404016ST06</v>
          </cell>
          <cell r="B20" t="str">
            <v>1x16A PANO PRİZ ÜST YAN GİRİŞLİ MAVİ</v>
          </cell>
        </row>
        <row r="21">
          <cell r="A21" t="str">
            <v>404016SB04</v>
          </cell>
          <cell r="B21" t="str">
            <v>1x16A PANO PRİZ ALT YAN GİRİŞLİ SİYAH</v>
          </cell>
        </row>
        <row r="22">
          <cell r="A22" t="str">
            <v>404016SB05</v>
          </cell>
          <cell r="B22" t="str">
            <v>1x16A PANO PRİZ ALT YAN GİRİŞLİ GRİ</v>
          </cell>
        </row>
        <row r="23">
          <cell r="A23" t="str">
            <v>404016SB06</v>
          </cell>
          <cell r="B23" t="str">
            <v>1x16A PANO PRİZ ALT YAN GİRİŞLİ MAVİ</v>
          </cell>
        </row>
        <row r="24">
          <cell r="A24" t="str">
            <v>404018SB06</v>
          </cell>
          <cell r="B24" t="str">
            <v>1x16A PANO PRİZ ALT ARKA GİRİŞLİ MAVİ</v>
          </cell>
        </row>
        <row r="25">
          <cell r="A25" t="str">
            <v>404018ST04</v>
          </cell>
          <cell r="B25" t="str">
            <v>1x16A PANO PRİZ ÜST ARKA GİRİŞLİ SİYAH</v>
          </cell>
        </row>
        <row r="26">
          <cell r="A26" t="str">
            <v>404018ST06</v>
          </cell>
          <cell r="B26" t="str">
            <v>1x16A PANO PRİZ ÜST ARKA GİRİŞLİ MAVİ</v>
          </cell>
        </row>
        <row r="27">
          <cell r="A27" t="str">
            <v>404030ST04</v>
          </cell>
          <cell r="B27" t="str">
            <v>1x16A PANO PRİZ ÜST YAN GİRİŞLİ CONTALI KAPAKLI SİYAH</v>
          </cell>
        </row>
        <row r="28">
          <cell r="A28" t="str">
            <v>404030ST05</v>
          </cell>
          <cell r="B28" t="str">
            <v>1x16A PANO PRİZ ÜST YAN GİRİŞLİ CONTALI KAPAKLI GRİ</v>
          </cell>
        </row>
        <row r="29">
          <cell r="A29" t="str">
            <v>404030ST06</v>
          </cell>
          <cell r="B29" t="str">
            <v>1x16A PANO PRİZ ÜST YAN GİRİŞLİ CONTALI KAPAKLI MAVİ</v>
          </cell>
        </row>
        <row r="30">
          <cell r="A30" t="str">
            <v>404030SB04</v>
          </cell>
          <cell r="B30" t="str">
            <v>1x16A PANO PRİZ ALT YAN GİRİŞLİ CONTALI KAPAKLI SİYAH</v>
          </cell>
        </row>
        <row r="31">
          <cell r="A31" t="str">
            <v>404030SB06</v>
          </cell>
          <cell r="B31" t="str">
            <v>1x16A PANO PRİZ ALT YAN GİRİŞLİ CONTALI KAPAKLI MAVİ</v>
          </cell>
        </row>
        <row r="32">
          <cell r="A32" t="str">
            <v>404066ST06</v>
          </cell>
          <cell r="B32" t="str">
            <v>1x16A PANO PRİZ ÇOCUK KORUMALI ÜST YAN GİRİŞLİ MAVİ</v>
          </cell>
        </row>
        <row r="33">
          <cell r="A33" t="str">
            <v>404066SB06</v>
          </cell>
          <cell r="B33" t="str">
            <v>1x16A PANO PRİZ ÇOCUK KORUMALI ALT YAN GİRİŞLİ MAVİ</v>
          </cell>
        </row>
        <row r="34">
          <cell r="A34" t="str">
            <v>404067ST06</v>
          </cell>
          <cell r="B34" t="str">
            <v>1x16A PANO PRİZ ÇOCUK KORUMALI ÜST YAN GİRİŞLİ CONTALI KAPAK MAVİ</v>
          </cell>
        </row>
        <row r="35">
          <cell r="A35" t="str">
            <v>404067SB04</v>
          </cell>
          <cell r="B35" t="str">
            <v>1x16A PANO PRİZ ÇOCUK KORUMALI ALT YAN GİRİŞLİ CONTALI KAPAK SİYAH</v>
          </cell>
        </row>
        <row r="36">
          <cell r="A36" t="str">
            <v>404067SB06</v>
          </cell>
          <cell r="B36" t="str">
            <v>1x16A PANO PRİZ ÇOCUK KORUMALI ALT YAN GİRİŞLİ CONTALI KAPAK MAVİ</v>
          </cell>
        </row>
        <row r="37">
          <cell r="A37">
            <v>40401704</v>
          </cell>
          <cell r="B37" t="str">
            <v>1x16A UPS PANO PRİZ YAN GİRİŞLİ SİYAH</v>
          </cell>
        </row>
        <row r="38">
          <cell r="A38">
            <v>40401705</v>
          </cell>
          <cell r="B38" t="str">
            <v>1x16A UPS PANO PRİZ YAN GİRİŞLİ GRİ</v>
          </cell>
        </row>
        <row r="39">
          <cell r="A39">
            <v>40401706</v>
          </cell>
          <cell r="B39" t="str">
            <v>1x16A UPS PANO PRİZ YAN GİRİŞLİ MAVİ</v>
          </cell>
        </row>
        <row r="40">
          <cell r="A40">
            <v>40401904</v>
          </cell>
          <cell r="B40" t="str">
            <v>1x16A UPS PANO PRİZ ARKA GİRİŞLİ SİYAH</v>
          </cell>
        </row>
        <row r="41">
          <cell r="A41">
            <v>40401905</v>
          </cell>
          <cell r="B41" t="str">
            <v>1x16A UPS PANO PRİZ ARKA GİRİŞLİ GRİ</v>
          </cell>
        </row>
        <row r="42">
          <cell r="A42">
            <v>40401906</v>
          </cell>
          <cell r="B42" t="str">
            <v>1x16A UPS PANO PRİZ ARKA GİRİŞLİ MAVİ</v>
          </cell>
        </row>
        <row r="43">
          <cell r="A43">
            <v>40403204</v>
          </cell>
          <cell r="B43" t="str">
            <v>1x16A UPS PANO PRİZ YAN GİRİŞLİ CONTALI KAPAKLI IP54 SİYAH</v>
          </cell>
        </row>
        <row r="44">
          <cell r="A44">
            <v>40403205</v>
          </cell>
          <cell r="B44" t="str">
            <v>1x16A UPS PANO PRİZ YAN GİRİŞLİ CONTALI KAPAKLI IP54 GRİ</v>
          </cell>
        </row>
        <row r="45">
          <cell r="A45">
            <v>40403206</v>
          </cell>
          <cell r="B45" t="str">
            <v>1x16A UPS PANO PRİZ YAN GİRİŞLİ CONTALI KAPAKLI  IP54 MAVİ</v>
          </cell>
        </row>
        <row r="46">
          <cell r="A46">
            <v>40403304</v>
          </cell>
          <cell r="B46" t="str">
            <v>1x16A UPS PANO PRİZ ARKA GİRİŞLİ CONTALI KAPAKLI IP54 SİYAH</v>
          </cell>
        </row>
        <row r="47">
          <cell r="A47">
            <v>40403305</v>
          </cell>
          <cell r="B47" t="str">
            <v>1x16A UPS PANO PRİZ ARKA GİRİŞLİ CONTALI KAPAKLI  IP54 GRİ</v>
          </cell>
        </row>
        <row r="48">
          <cell r="A48">
            <v>40403306</v>
          </cell>
          <cell r="B48" t="str">
            <v>1x16A UPS PANO PRİZ ARKA GİRİŞLİ CONTALI KAPAKLI IP54 MAVİ</v>
          </cell>
        </row>
        <row r="49">
          <cell r="A49">
            <v>40402504</v>
          </cell>
          <cell r="B49" t="str">
            <v>1x16A PANO PRİZ YAYLI SİSTEM SİYAH</v>
          </cell>
        </row>
        <row r="50">
          <cell r="A50">
            <v>40402506</v>
          </cell>
          <cell r="B50" t="str">
            <v>1x16A PANO PRİZ YAYLI SİSTEM MAVİ</v>
          </cell>
        </row>
        <row r="51">
          <cell r="A51">
            <v>40403506</v>
          </cell>
          <cell r="B51" t="str">
            <v>1x16A PANO PRİZ YAYLI SİSTEM CONTALI KAPAK IP54 MAVİ</v>
          </cell>
        </row>
        <row r="52">
          <cell r="A52">
            <v>40403706</v>
          </cell>
          <cell r="B52" t="str">
            <v>1x16A PANO PRİZ+ KASA RAY MONTAJ ELEMANLI MAVİ</v>
          </cell>
        </row>
        <row r="53">
          <cell r="A53">
            <v>40402005</v>
          </cell>
          <cell r="B53" t="str">
            <v>1x16A MAKİNE PRİZ YAN GİRİŞLİ GRİ</v>
          </cell>
        </row>
        <row r="54">
          <cell r="A54">
            <v>40404005</v>
          </cell>
          <cell r="B54" t="str">
            <v>1x16A MAKİNE PRİZ YAN GİRİŞLİ CONTALI KAPAK GRİ</v>
          </cell>
        </row>
        <row r="55">
          <cell r="A55">
            <v>40402105</v>
          </cell>
          <cell r="B55" t="str">
            <v>1x16A UPS MAKİNE PRİZ YAN GİRİŞLİ GRİ</v>
          </cell>
        </row>
        <row r="56">
          <cell r="A56">
            <v>40402106</v>
          </cell>
          <cell r="B56" t="str">
            <v>1x16A UPS MAKİNE PRİZ YAN GİRİŞLİ MAVİ</v>
          </cell>
        </row>
        <row r="57">
          <cell r="A57">
            <v>40404205</v>
          </cell>
          <cell r="B57" t="str">
            <v>1x16A UPS MAKİNE PRİZ YAN GİRİŞLİ CONTALI KAPAK GRİ</v>
          </cell>
        </row>
        <row r="58">
          <cell r="A58">
            <v>40402605</v>
          </cell>
          <cell r="B58" t="str">
            <v>1x16A MAKİNE PRİZ ARKA GİRİŞLİ YAYLI SİSTEM GRİ</v>
          </cell>
        </row>
        <row r="59">
          <cell r="A59">
            <v>40404605</v>
          </cell>
          <cell r="B59" t="str">
            <v>1x16A MAKİNE PRİZ ARKA GİRİŞLİ YAYLI SİSTEM CONTALI KAPAK  GRİ</v>
          </cell>
        </row>
        <row r="60">
          <cell r="A60">
            <v>40405004</v>
          </cell>
          <cell r="B60" t="str">
            <v>EL LAMBASI SİYAH</v>
          </cell>
        </row>
        <row r="61">
          <cell r="A61">
            <v>40405104</v>
          </cell>
          <cell r="B61" t="str">
            <v>EL LAMBASI ANAHTARLI SİYAH</v>
          </cell>
        </row>
        <row r="62">
          <cell r="A62">
            <v>40405504</v>
          </cell>
          <cell r="B62" t="str">
            <v>EL LAMBASI KABLO MONTAJLI SİYAH</v>
          </cell>
        </row>
        <row r="63">
          <cell r="A63">
            <v>40406004</v>
          </cell>
          <cell r="B63" t="str">
            <v>EL LAMBASI ANAHTARLI KABLO MONTAJLI SİYAH</v>
          </cell>
        </row>
        <row r="64">
          <cell r="A64" t="str">
            <v>407203518B</v>
          </cell>
          <cell r="B64" t="str">
            <v xml:space="preserve">1x16A MAKİNE PRİZ IP66/IP68 </v>
          </cell>
        </row>
        <row r="65">
          <cell r="A65" t="str">
            <v>40720251B</v>
          </cell>
          <cell r="B65" t="str">
            <v xml:space="preserve">1x16A UZATMA PRİZİ IP66/IP68 </v>
          </cell>
        </row>
        <row r="66">
          <cell r="A66" t="str">
            <v>40720051B</v>
          </cell>
          <cell r="B66" t="str">
            <v xml:space="preserve">1x16A DÜZ FİŞ IP66/IP68 </v>
          </cell>
        </row>
        <row r="67">
          <cell r="A67" t="str">
            <v>T13960</v>
          </cell>
          <cell r="B67" t="str">
            <v xml:space="preserve">1x16A PANO PRİZ IP67 </v>
          </cell>
        </row>
        <row r="68">
          <cell r="A68" t="str">
            <v>401001Z</v>
          </cell>
          <cell r="B68" t="str">
            <v>3x16A DÜZ FİŞ</v>
          </cell>
        </row>
        <row r="69">
          <cell r="A69" t="str">
            <v>401020Z</v>
          </cell>
          <cell r="B69" t="str">
            <v>3x16A UZATMA PRİZ</v>
          </cell>
        </row>
        <row r="70">
          <cell r="A70" t="str">
            <v>401030Z</v>
          </cell>
          <cell r="B70" t="str">
            <v>3x16A DUVAR PRİZ</v>
          </cell>
        </row>
        <row r="71">
          <cell r="A71" t="str">
            <v>401040Z</v>
          </cell>
          <cell r="B71" t="str">
            <v>3x16A MAKİNE PRİZ</v>
          </cell>
        </row>
        <row r="72">
          <cell r="A72">
            <v>401003</v>
          </cell>
          <cell r="B72" t="str">
            <v>3x25A DÜZ FİŞ</v>
          </cell>
        </row>
        <row r="73">
          <cell r="A73">
            <v>401022</v>
          </cell>
          <cell r="B73" t="str">
            <v>3x25A UZATMA PRİZ</v>
          </cell>
        </row>
        <row r="74">
          <cell r="A74">
            <v>401032</v>
          </cell>
          <cell r="B74" t="str">
            <v>3x25A DUVAR PRİZ</v>
          </cell>
        </row>
        <row r="75">
          <cell r="A75">
            <v>401042</v>
          </cell>
          <cell r="B75" t="str">
            <v>3x25A MAKİNE PRİZ</v>
          </cell>
        </row>
        <row r="76">
          <cell r="A76">
            <v>401050</v>
          </cell>
          <cell r="B76" t="str">
            <v>3x25A 1ADET 1x16A 2 Lİ GRUP PRİZ</v>
          </cell>
        </row>
        <row r="77">
          <cell r="A77">
            <v>401051</v>
          </cell>
          <cell r="B77" t="str">
            <v>3x25A 2ADET 1x16A 1ADET 3 LÜ GRUP PRİZ</v>
          </cell>
        </row>
        <row r="78">
          <cell r="A78">
            <v>401052</v>
          </cell>
          <cell r="B78" t="str">
            <v>3x25A 3 LÜ GRUP PRİZ</v>
          </cell>
        </row>
        <row r="79">
          <cell r="A79">
            <v>401053</v>
          </cell>
          <cell r="B79" t="str">
            <v>3x25A 2 Lİ GRUP PRİZ</v>
          </cell>
        </row>
        <row r="80">
          <cell r="A80">
            <v>401054</v>
          </cell>
          <cell r="B80" t="str">
            <v>3x25A 1x16A 2ADET 3 LÜ GRUP PRİZ</v>
          </cell>
        </row>
        <row r="81">
          <cell r="A81" t="str">
            <v>401002Z</v>
          </cell>
          <cell r="B81" t="str">
            <v>3x32A DÜZ FİŞ</v>
          </cell>
        </row>
        <row r="82">
          <cell r="A82" t="str">
            <v>401021Z</v>
          </cell>
          <cell r="B82" t="str">
            <v>3x32A UZATMA PRİZ</v>
          </cell>
        </row>
        <row r="83">
          <cell r="A83" t="str">
            <v>401031Z</v>
          </cell>
          <cell r="B83" t="str">
            <v>3x32A DUVAR PRİZ</v>
          </cell>
        </row>
        <row r="84">
          <cell r="A84" t="str">
            <v>401041Z</v>
          </cell>
          <cell r="B84" t="str">
            <v>3x32A MAKİNE PRİZ</v>
          </cell>
        </row>
        <row r="85">
          <cell r="A85">
            <v>403250</v>
          </cell>
          <cell r="B85" t="str">
            <v>3x10A ÇOKLU FİŞ</v>
          </cell>
        </row>
        <row r="86">
          <cell r="A86" t="str">
            <v>403252S</v>
          </cell>
          <cell r="B86" t="str">
            <v>3x10A ÇOKLU UZATMA PRİZ</v>
          </cell>
        </row>
        <row r="87">
          <cell r="A87">
            <v>403251</v>
          </cell>
          <cell r="B87" t="str">
            <v>3x10A ÇOKLU EĞİK FİŞ</v>
          </cell>
        </row>
        <row r="88">
          <cell r="A88" t="str">
            <v>403253S</v>
          </cell>
          <cell r="B88" t="str">
            <v>3x10A ÇOKLU MAKİNE PRİZ</v>
          </cell>
        </row>
        <row r="89">
          <cell r="A89" t="str">
            <v>403254S</v>
          </cell>
          <cell r="B89" t="str">
            <v>3x10A ÇOKLU EĞİK MAKİNE PRİZ</v>
          </cell>
        </row>
        <row r="90">
          <cell r="A90" t="str">
            <v>403255S</v>
          </cell>
          <cell r="B90" t="str">
            <v xml:space="preserve">3x10A ÇOKLU EĞİK MAKİNE PRİZ GEÇİŞLİ </v>
          </cell>
        </row>
        <row r="91">
          <cell r="A91">
            <v>403248</v>
          </cell>
          <cell r="B91" t="str">
            <v>3x10A ÇOKLU FİŞ ARKA GİRİŞLİ</v>
          </cell>
        </row>
        <row r="92">
          <cell r="A92" t="str">
            <v>403249S</v>
          </cell>
          <cell r="B92" t="str">
            <v>3x10A ÇOKLU UZATMA PRİZ ARKA GİRİŞLİ</v>
          </cell>
        </row>
        <row r="93">
          <cell r="A93">
            <v>403259</v>
          </cell>
          <cell r="B93" t="str">
            <v>3x10A ÇOKLU EĞİK FİŞ ARKA GİRİŞLİ</v>
          </cell>
        </row>
        <row r="94">
          <cell r="A94" t="str">
            <v>403258S</v>
          </cell>
          <cell r="B94" t="str">
            <v>3x10A ÇOKLU MAKİNE PRİZ ARKA GİRİŞLİ</v>
          </cell>
        </row>
        <row r="95">
          <cell r="A95" t="str">
            <v>403257S</v>
          </cell>
          <cell r="B95" t="str">
            <v>3x10A ÇOKLU EĞİK MAKİNE PRİZ ARKA GİRİŞLİ</v>
          </cell>
        </row>
        <row r="96">
          <cell r="A96" t="str">
            <v>403256S</v>
          </cell>
          <cell r="B96" t="str">
            <v>3x10A ÇOKLU EĞİK MAKİNE PRİZ GEÇİŞLİ ARKA GİRİŞLİ</v>
          </cell>
        </row>
        <row r="97">
          <cell r="A97">
            <v>29017</v>
          </cell>
          <cell r="B97" t="str">
            <v>5x10A ÇOKLU UZATMA FİŞ GÖVDE MONTAJLI</v>
          </cell>
        </row>
        <row r="98">
          <cell r="A98">
            <v>29019</v>
          </cell>
          <cell r="B98" t="str">
            <v>5x10A ÇOKLU EĞİK FİŞ GÖVDE MONTAJLI GRİ</v>
          </cell>
        </row>
        <row r="99">
          <cell r="A99" t="str">
            <v>29015S</v>
          </cell>
          <cell r="B99" t="str">
            <v xml:space="preserve">5x10A ÇOKLU UZATMA PRİZ GÖVDE MONTAJLI METAL MANDALLI  </v>
          </cell>
        </row>
        <row r="100">
          <cell r="A100">
            <v>29015</v>
          </cell>
          <cell r="B100" t="str">
            <v>5x10A ÇOKLU UZATMA PRİZ GÖVDE MONTAJLI</v>
          </cell>
        </row>
        <row r="101">
          <cell r="A101" t="str">
            <v>29070S</v>
          </cell>
          <cell r="B101" t="str">
            <v>5x10A ÇOKLU UZATMA PRİZ GÖVDE MONTAJLI METAL MANDALLI H:57 TİP1 PG11</v>
          </cell>
        </row>
        <row r="102">
          <cell r="A102" t="str">
            <v>290702S</v>
          </cell>
          <cell r="B102" t="str">
            <v xml:space="preserve">5x10A ÇOKLU UZATMA PRİZ GÖVDE MONTAJLI METAL MANDALLI H:57 TİP2 PG13,5 </v>
          </cell>
        </row>
        <row r="103">
          <cell r="A103">
            <v>29071</v>
          </cell>
          <cell r="B103" t="str">
            <v>5x10A ÇOKLU UZATMA FİŞ GÖVDE MONTAJLI H:60 TİP1 PG11</v>
          </cell>
        </row>
        <row r="104">
          <cell r="A104">
            <v>290712</v>
          </cell>
          <cell r="B104" t="str">
            <v>5x10A ÇOKLU UZATMA FİŞ GÖVDE MONTAJLI H:60 TİP2 PG13,5</v>
          </cell>
        </row>
        <row r="105">
          <cell r="A105" t="str">
            <v>29013S</v>
          </cell>
          <cell r="B105" t="str">
            <v xml:space="preserve">5x10A ÇOKLU MAKİNE PRİZ GÖVDE MONTAJLI METAL MANDALLI </v>
          </cell>
        </row>
        <row r="106">
          <cell r="A106">
            <v>29013</v>
          </cell>
          <cell r="B106" t="str">
            <v>5x10A ÇOKLU MAKİNE PRİZ GÖVDE MONTAJLI</v>
          </cell>
        </row>
        <row r="107">
          <cell r="A107" t="str">
            <v>29014S</v>
          </cell>
          <cell r="B107" t="str">
            <v>5x10A ÇOKLU EĞİK MAKİNE PRİZ GÖVDE MONTAJLI METAL MANDALLI</v>
          </cell>
        </row>
        <row r="108">
          <cell r="A108">
            <v>29014</v>
          </cell>
          <cell r="B108" t="str">
            <v>5x10A ÇOKLU EĞİK MAKİNE PRİZ GÖVDE MONTAJLI</v>
          </cell>
        </row>
        <row r="109">
          <cell r="A109" t="str">
            <v>29018S</v>
          </cell>
          <cell r="B109" t="str">
            <v xml:space="preserve">5x10A ÇOKLU EĞİK MAKİNE GÖVDE MONTAJLI GEÇİŞLİ METAL MANDALLI </v>
          </cell>
        </row>
        <row r="110">
          <cell r="A110">
            <v>29018</v>
          </cell>
          <cell r="B110" t="str">
            <v xml:space="preserve">5x10A ÇOKLU EĞİK MAKİNE GÖVDE MONTAJLI GEÇİŞLİ </v>
          </cell>
        </row>
        <row r="111">
          <cell r="A111">
            <v>29007</v>
          </cell>
          <cell r="B111" t="str">
            <v>3x10A ÇOKLU FİŞ ÇEKİRDEK MONTAJLI</v>
          </cell>
        </row>
        <row r="112">
          <cell r="A112">
            <v>29006</v>
          </cell>
          <cell r="B112" t="str">
            <v>3x10A ÇOKLU PRİZ ÇEKİRDEK MONTAJLI</v>
          </cell>
        </row>
        <row r="113">
          <cell r="A113">
            <v>29005</v>
          </cell>
          <cell r="B113" t="str">
            <v>3x10A ÇOKLU FİŞ ÇEKİRDEK MONTAJLI ARKA GİRİŞLİ</v>
          </cell>
        </row>
        <row r="114">
          <cell r="A114">
            <v>29004</v>
          </cell>
          <cell r="B114" t="str">
            <v>3x10A ÇOKLU PRİZ ÇEKİRDEK MONTAJLI ARKA GİRİŞLİ</v>
          </cell>
        </row>
        <row r="115">
          <cell r="A115">
            <v>29640</v>
          </cell>
          <cell r="B115" t="str">
            <v>5x10A ÇOKLU PRİZ KORUMA KAPAK</v>
          </cell>
        </row>
        <row r="116">
          <cell r="A116">
            <v>29642</v>
          </cell>
          <cell r="B116" t="str">
            <v>5x10A ÇOKLU FİŞ KORUMA KAPAK MANDALLI</v>
          </cell>
        </row>
        <row r="117">
          <cell r="A117">
            <v>50103</v>
          </cell>
          <cell r="B117" t="str">
            <v>PG 11 PLASTİK KABLO RAKORU</v>
          </cell>
        </row>
        <row r="118">
          <cell r="A118">
            <v>403260</v>
          </cell>
          <cell r="B118" t="str">
            <v>3x10A ÇOKLU TERMOPLASTİK FİŞ</v>
          </cell>
        </row>
        <row r="119">
          <cell r="A119">
            <v>403262</v>
          </cell>
          <cell r="B119" t="str">
            <v>3x10A ÇOKLU TERMOPLASTİK UZATMA PRİZ</v>
          </cell>
        </row>
        <row r="120">
          <cell r="A120">
            <v>403263</v>
          </cell>
          <cell r="B120" t="str">
            <v>3x10A ÇOKLU TERMOPLASTİK MAKİNE PRİZ</v>
          </cell>
        </row>
        <row r="121">
          <cell r="A121">
            <v>403264</v>
          </cell>
          <cell r="B121" t="str">
            <v>3x10A ÇOKLU TERMOPLASTİK EĞİK MAKİNE PRİZ</v>
          </cell>
        </row>
        <row r="122">
          <cell r="A122">
            <v>403265</v>
          </cell>
          <cell r="B122" t="str">
            <v>3x10A ÇOKLU TERMOPLASTİK FİŞ ARKA GİRİŞLİ</v>
          </cell>
        </row>
        <row r="123">
          <cell r="A123">
            <v>403269</v>
          </cell>
          <cell r="B123" t="str">
            <v>3x10A ÇOKLU TERMOPLASTİK UZATMA PRİZ ARKA GİRİŞLİ</v>
          </cell>
        </row>
        <row r="124">
          <cell r="A124">
            <v>403267</v>
          </cell>
          <cell r="B124" t="str">
            <v>3x10A ÇOKLU TERMOPLASTİK MAKİNE PRİZ ARKA GİRİŞLİ</v>
          </cell>
        </row>
        <row r="125">
          <cell r="A125">
            <v>403268</v>
          </cell>
          <cell r="B125" t="str">
            <v>3x10A ÇOKLU TERMOPLASTİK EĞİK MAKİNE PRİZ ARKA GİRİŞLİ</v>
          </cell>
        </row>
        <row r="126">
          <cell r="A126">
            <v>29080</v>
          </cell>
          <cell r="B126" t="str">
            <v>5x10A ÇOKLU PLASTİK UZATMA FİŞ GÖVDE MONTAJLI</v>
          </cell>
        </row>
        <row r="127">
          <cell r="A127">
            <v>29079</v>
          </cell>
          <cell r="B127" t="str">
            <v>5x10A ÇOKLU PLASTİK UZATMA PRİZ GÖVDE MONTAJLI</v>
          </cell>
        </row>
        <row r="128">
          <cell r="A128">
            <v>29075</v>
          </cell>
          <cell r="B128" t="str">
            <v>5x10A ÇOKLU PLASTİK MAKİNE PRİZ GÖVDE MONTAJLI</v>
          </cell>
        </row>
        <row r="129">
          <cell r="A129">
            <v>29077</v>
          </cell>
          <cell r="B129" t="str">
            <v xml:space="preserve">5x10A ÇOKLU PLASTİK EĞİK MAKİNE PRİZ GÖVDE MONTAJLI </v>
          </cell>
        </row>
        <row r="130">
          <cell r="A130">
            <v>29007</v>
          </cell>
          <cell r="B130" t="str">
            <v>3x10A ÇOKLU FİŞ ÇEKİRDEK MONTAJLI</v>
          </cell>
        </row>
        <row r="131">
          <cell r="A131">
            <v>29006</v>
          </cell>
          <cell r="B131" t="str">
            <v>3x10A ÇOKLU PRİZ ÇEKİRDEK MONTAJLI</v>
          </cell>
        </row>
        <row r="132">
          <cell r="A132">
            <v>29005</v>
          </cell>
          <cell r="B132" t="str">
            <v>3x10A ÇOKLU FİŞ ÇEKİRDEK MONTAJLI ARKA GİRİŞLİ</v>
          </cell>
        </row>
        <row r="133">
          <cell r="A133">
            <v>29004</v>
          </cell>
          <cell r="B133" t="str">
            <v>3x10A ÇOKLU PRİZ ÇEKİRDEK MONTAJLI ARKA GİRİŞLİ</v>
          </cell>
        </row>
        <row r="134">
          <cell r="A134">
            <v>29640</v>
          </cell>
          <cell r="B134" t="str">
            <v>5x10A ÇOKLU PRİZ KORUMA KAPAK</v>
          </cell>
        </row>
        <row r="135">
          <cell r="A135">
            <v>29642</v>
          </cell>
          <cell r="B135" t="str">
            <v>5x10A ÇOKLU FİŞ KORUMA KAPAK MANDALLI</v>
          </cell>
        </row>
        <row r="136">
          <cell r="A136">
            <v>50103</v>
          </cell>
          <cell r="B136" t="str">
            <v>PG 11 PLASTİK KABLO RAKORU</v>
          </cell>
        </row>
        <row r="137">
          <cell r="A137">
            <v>403005</v>
          </cell>
          <cell r="B137" t="str">
            <v>4x10A ÇOKLU UZATMA FİŞ</v>
          </cell>
        </row>
        <row r="138">
          <cell r="A138" t="str">
            <v>403004S</v>
          </cell>
          <cell r="B138" t="str">
            <v>4x10A ÇOKLU UZATMA PRİZ METAL MANDALLI</v>
          </cell>
        </row>
        <row r="139">
          <cell r="A139">
            <v>403004</v>
          </cell>
          <cell r="B139" t="str">
            <v>4x10A ÇOKLU UZATMA PRİZ</v>
          </cell>
        </row>
        <row r="140">
          <cell r="A140">
            <v>403006</v>
          </cell>
          <cell r="B140" t="str">
            <v>4x10A ÇOKLU EĞİK FİŞ</v>
          </cell>
        </row>
        <row r="141">
          <cell r="A141" t="str">
            <v>403001S</v>
          </cell>
          <cell r="B141" t="str">
            <v>4x10A ÇOKLU MAKİNE PRİZ METAL MANDALLI</v>
          </cell>
        </row>
        <row r="142">
          <cell r="A142">
            <v>403001</v>
          </cell>
          <cell r="B142" t="str">
            <v>4x10A ÇOKLU MAKİNE PRİZ</v>
          </cell>
        </row>
        <row r="143">
          <cell r="A143" t="str">
            <v>403002S</v>
          </cell>
          <cell r="B143" t="str">
            <v>4x10A ÇOKLU EĞİK MAKİNE PRİZ</v>
          </cell>
        </row>
        <row r="144">
          <cell r="A144">
            <v>403002</v>
          </cell>
          <cell r="B144" t="str">
            <v>4x10A ÇOKLU EĞİK MAKİNE PRİZ</v>
          </cell>
        </row>
        <row r="145">
          <cell r="A145" t="str">
            <v>403003S</v>
          </cell>
          <cell r="B145" t="str">
            <v>4x10A ÇOKLU EĞİK MAKİNE PRİZ GEÇİŞLİ METAL MANDALLI</v>
          </cell>
        </row>
        <row r="146">
          <cell r="A146">
            <v>403003</v>
          </cell>
          <cell r="B146" t="str">
            <v>4x10A ÇOKLU EĞİK MAKİNE PRİZ GEÇİŞLİ</v>
          </cell>
        </row>
        <row r="147">
          <cell r="A147">
            <v>403270</v>
          </cell>
          <cell r="B147" t="str">
            <v>4x10A ÇOKLU FİŞ ARKA GİRİŞLİ</v>
          </cell>
        </row>
        <row r="148">
          <cell r="A148" t="str">
            <v>403272S</v>
          </cell>
          <cell r="B148" t="str">
            <v>4x10A ÇOKLU UZATMA PRİZ ARKA GİRİŞLİ</v>
          </cell>
        </row>
        <row r="149">
          <cell r="A149">
            <v>403271</v>
          </cell>
          <cell r="B149" t="str">
            <v>4x10A ÇOKLU EĞİK FİŞ ARKA GİRİŞLİ</v>
          </cell>
        </row>
        <row r="150">
          <cell r="A150" t="str">
            <v>403273S</v>
          </cell>
          <cell r="B150" t="str">
            <v>4x10A ÇOKLU MAKİNE PRİZ ARKA GİRİŞLİ</v>
          </cell>
        </row>
        <row r="151">
          <cell r="A151">
            <v>403273</v>
          </cell>
          <cell r="B151" t="str">
            <v>4x10A ÇOKLU MAKİNE PRİZ ARKA GİRİŞLİ</v>
          </cell>
        </row>
        <row r="152">
          <cell r="A152" t="str">
            <v>403274S</v>
          </cell>
          <cell r="B152" t="str">
            <v>4x10A ÇOKLU EĞİK MAKİNE PRİZ ARKA GİRİŞLİ</v>
          </cell>
        </row>
        <row r="153">
          <cell r="A153" t="str">
            <v>403275S</v>
          </cell>
          <cell r="B153" t="str">
            <v>4x10A ÇOKLU EĞİK MAKİNE PRİZ GEÇİŞLİ ARKA GİRİŞLİ</v>
          </cell>
        </row>
        <row r="154">
          <cell r="A154">
            <v>29017</v>
          </cell>
          <cell r="B154" t="str">
            <v>5x10A ÇOKLU UZATMA FİŞ GÖVDE MONTAJLI</v>
          </cell>
        </row>
        <row r="155">
          <cell r="A155">
            <v>29019</v>
          </cell>
          <cell r="B155" t="str">
            <v>5x10A ÇOKLU EĞİK FİŞ GÖVDE MONTAJLI GRİ</v>
          </cell>
        </row>
        <row r="156">
          <cell r="A156" t="str">
            <v>29015S</v>
          </cell>
          <cell r="B156" t="str">
            <v xml:space="preserve">5x10A ÇOKLU UZATMA PRİZ GÖVDE MONTAJLI METAL MANDALLI  </v>
          </cell>
        </row>
        <row r="157">
          <cell r="A157">
            <v>29015</v>
          </cell>
          <cell r="B157" t="str">
            <v>5x10A ÇOKLU UZATMA PRİZ GÖVDE MONTAJLI</v>
          </cell>
        </row>
        <row r="158">
          <cell r="A158" t="str">
            <v>29070S</v>
          </cell>
          <cell r="B158" t="str">
            <v>5x10A ÇOKLU UZATMA PRİZ GÖVDE MONTAJLI METAL MANDALLI H:57 TİP1 PG11</v>
          </cell>
        </row>
        <row r="159">
          <cell r="A159" t="str">
            <v>290702S</v>
          </cell>
          <cell r="B159" t="str">
            <v xml:space="preserve">5x10A ÇOKLU UZATMA PRİZ GÖVDE MONTAJLI METAL MANDALLI H:57 TİP2 PG13,5 </v>
          </cell>
        </row>
        <row r="160">
          <cell r="A160">
            <v>29071</v>
          </cell>
          <cell r="B160" t="str">
            <v>5x10A ÇOKLU UZATMA FİŞ GÖVDE MONTAJLI H:60 TİP1 PG11</v>
          </cell>
        </row>
        <row r="161">
          <cell r="A161">
            <v>290712</v>
          </cell>
          <cell r="B161" t="str">
            <v>5x10A ÇOKLU UZATMA FİŞ GÖVDE MONTAJLI H:60 TİP2 PG13,5</v>
          </cell>
        </row>
        <row r="162">
          <cell r="A162" t="str">
            <v>29013S</v>
          </cell>
          <cell r="B162" t="str">
            <v xml:space="preserve">5x10A ÇOKLU MAKİNE PRİZ GÖVDE MONTAJLI METAL MANDALLI </v>
          </cell>
        </row>
        <row r="163">
          <cell r="A163">
            <v>29013</v>
          </cell>
          <cell r="B163" t="str">
            <v>5x10A ÇOKLU MAKİNE PRİZ GÖVDE MONTAJLI</v>
          </cell>
        </row>
        <row r="164">
          <cell r="A164" t="str">
            <v>29014S</v>
          </cell>
          <cell r="B164" t="str">
            <v>5x10A ÇOKLU EĞİK MAKİNE PRİZ GÖVDE MONTAJLI METAL MANDALLI</v>
          </cell>
        </row>
        <row r="165">
          <cell r="A165">
            <v>29014</v>
          </cell>
          <cell r="B165" t="str">
            <v>5x10A ÇOKLU EĞİK MAKİNE PRİZ GÖVDE MONTAJLI</v>
          </cell>
        </row>
        <row r="166">
          <cell r="A166" t="str">
            <v>29018S</v>
          </cell>
          <cell r="B166" t="str">
            <v xml:space="preserve">5x10A ÇOKLU EĞİK MAKİNE GÖVDE MONTAJLI GEÇİŞLİ METAL MANDALLI </v>
          </cell>
        </row>
        <row r="167">
          <cell r="A167">
            <v>29018</v>
          </cell>
          <cell r="B167" t="str">
            <v xml:space="preserve">5x10A ÇOKLU EĞİK MAKİNE GÖVDE MONTAJLI GEÇİŞLİ </v>
          </cell>
        </row>
        <row r="168">
          <cell r="A168">
            <v>29009</v>
          </cell>
          <cell r="B168" t="str">
            <v>4x10A ÇOKLU FİŞ ÇEKİRDEK MONTAJLI</v>
          </cell>
        </row>
        <row r="169">
          <cell r="A169">
            <v>29008</v>
          </cell>
          <cell r="B169" t="str">
            <v>4x10A ÇOKLU PRİZ ÇEKİRDEK MONTAJLI</v>
          </cell>
        </row>
        <row r="170">
          <cell r="A170">
            <v>29003</v>
          </cell>
          <cell r="B170" t="str">
            <v>4x10A ÇOKLU FİŞ ÇEKİRDEK MONTAJLI ARKA GİRİŞLİ</v>
          </cell>
        </row>
        <row r="171">
          <cell r="A171">
            <v>29002</v>
          </cell>
          <cell r="B171" t="str">
            <v>4x10A ÇOKLU PRİZ ÇEKİRDEK MONTAJLI ARKA GİRİŞLİ</v>
          </cell>
        </row>
        <row r="172">
          <cell r="A172">
            <v>29640</v>
          </cell>
          <cell r="B172" t="str">
            <v>5x10A ÇOKLU PRİZ KORUMA KAPAK</v>
          </cell>
        </row>
        <row r="173">
          <cell r="A173">
            <v>29642</v>
          </cell>
          <cell r="B173" t="str">
            <v>5x10A ÇOKLU FİŞ KORUMA KAPAK MANDALLI</v>
          </cell>
        </row>
        <row r="174">
          <cell r="A174">
            <v>50103</v>
          </cell>
          <cell r="B174" t="str">
            <v>PG 11 PLASTİK KABLO RAKORU</v>
          </cell>
        </row>
        <row r="175">
          <cell r="A175">
            <v>403073</v>
          </cell>
          <cell r="B175" t="str">
            <v>4x10A ÇOKLU TERMOPLASTİK FİŞ</v>
          </cell>
        </row>
        <row r="176">
          <cell r="A176">
            <v>403072</v>
          </cell>
          <cell r="B176" t="str">
            <v>4x10A ÇOKLU TERMOPLASTİK UZATMA PRİZ</v>
          </cell>
        </row>
        <row r="177">
          <cell r="A177">
            <v>403070</v>
          </cell>
          <cell r="B177" t="str">
            <v>4x10A ÇOKLU TERMOPLASTİK MAKİNE PRİZ</v>
          </cell>
        </row>
        <row r="178">
          <cell r="A178">
            <v>403071</v>
          </cell>
          <cell r="B178" t="str">
            <v>4x10A ÇOKLU TERMOPLASTİK EĞİK MAKİNE PRİZ</v>
          </cell>
        </row>
        <row r="179">
          <cell r="A179">
            <v>403276</v>
          </cell>
          <cell r="B179" t="str">
            <v>4x10A ÇOKLU TERMOPLASTİK FİŞ ARKA GİRİŞLİ</v>
          </cell>
        </row>
        <row r="180">
          <cell r="A180">
            <v>403277</v>
          </cell>
          <cell r="B180" t="str">
            <v>4x10A ÇOKLU TERMOPLASTİK UZATMA PRİZ ARKA GİRİŞLİ</v>
          </cell>
        </row>
        <row r="181">
          <cell r="A181">
            <v>403278</v>
          </cell>
          <cell r="B181" t="str">
            <v>4x10A ÇOKLU TERMOPLASTİK MAKİNE PRİZ ARKA GİRİŞLİ</v>
          </cell>
        </row>
        <row r="182">
          <cell r="A182">
            <v>403279</v>
          </cell>
          <cell r="B182" t="str">
            <v>4x10A ÇOKLU TERMOPLASTİK EĞİK MAKİNE PRİZ ARKA GİRİŞLİ</v>
          </cell>
        </row>
        <row r="183">
          <cell r="A183">
            <v>29080</v>
          </cell>
          <cell r="B183" t="str">
            <v>5x10A ÇOKLU PLASTİK UZATMA FİŞ GÖVDE MONTAJLI</v>
          </cell>
        </row>
        <row r="184">
          <cell r="A184">
            <v>29079</v>
          </cell>
          <cell r="B184" t="str">
            <v>5x10A ÇOKLU PLASTİK UZATMA PRİZ GÖVDE MONTAJLI</v>
          </cell>
        </row>
        <row r="185">
          <cell r="A185">
            <v>29075</v>
          </cell>
          <cell r="B185" t="str">
            <v>5x10A ÇOKLU PLASTİK MAKİNE PRİZ GÖVDE MONTAJLI</v>
          </cell>
        </row>
        <row r="186">
          <cell r="A186">
            <v>29077</v>
          </cell>
          <cell r="B186" t="str">
            <v xml:space="preserve">5x10A ÇOKLU PLASTİK EĞİK MAKİNE PRİZ GÖVDE MONTAJLI </v>
          </cell>
        </row>
        <row r="187">
          <cell r="A187">
            <v>29009</v>
          </cell>
          <cell r="B187" t="str">
            <v>4x10A ÇOKLU FİŞ ÇEKİRDEK MONTAJLI</v>
          </cell>
        </row>
        <row r="188">
          <cell r="A188">
            <v>29008</v>
          </cell>
          <cell r="B188" t="str">
            <v>4x10A ÇOKLU PRİZ ÇEKİRDEK MONTAJLI</v>
          </cell>
        </row>
        <row r="189">
          <cell r="A189">
            <v>29003</v>
          </cell>
          <cell r="B189" t="str">
            <v>4x10A ÇOKLU FİŞ ÇEKİRDEK MONTAJLI ARKA GİRİŞLİ</v>
          </cell>
        </row>
        <row r="190">
          <cell r="A190">
            <v>29002</v>
          </cell>
          <cell r="B190" t="str">
            <v>4x10A ÇOKLU PRİZ ÇEKİRDEK MONTAJLI ARKA GİRİŞLİ</v>
          </cell>
        </row>
        <row r="191">
          <cell r="A191">
            <v>29640</v>
          </cell>
          <cell r="B191" t="str">
            <v>5x10A ÇOKLU PRİZ KORUMA KAPAK</v>
          </cell>
        </row>
        <row r="192">
          <cell r="A192">
            <v>29642</v>
          </cell>
          <cell r="B192" t="str">
            <v>5x10A ÇOKLU FİŞ KORUMA KAPAK MANDALLI</v>
          </cell>
        </row>
        <row r="193">
          <cell r="A193">
            <v>50103</v>
          </cell>
          <cell r="B193" t="str">
            <v>PG 11 PLASTİK KABLO RAKORU</v>
          </cell>
        </row>
        <row r="194">
          <cell r="A194">
            <v>403017</v>
          </cell>
          <cell r="B194" t="str">
            <v>5x10A ÇOKLU UZATMA FİŞ</v>
          </cell>
        </row>
        <row r="195">
          <cell r="A195">
            <v>403015</v>
          </cell>
          <cell r="B195" t="str">
            <v>5x10A ÇOKLU UZATMA PRİZ</v>
          </cell>
        </row>
        <row r="196">
          <cell r="A196" t="str">
            <v>403015s</v>
          </cell>
          <cell r="B196" t="str">
            <v>5x10A ÇOKLU UZATMA PRİZ METAL MANDALLI</v>
          </cell>
        </row>
        <row r="197">
          <cell r="A197">
            <v>403018</v>
          </cell>
          <cell r="B197" t="str">
            <v>5x10A ÇOKLU EĞİK FİŞ</v>
          </cell>
        </row>
        <row r="198">
          <cell r="A198" t="str">
            <v>403010s</v>
          </cell>
          <cell r="B198" t="str">
            <v>5x10A ÇOKLU MAKİNE PRİZ METAL MANDALLI</v>
          </cell>
        </row>
        <row r="199">
          <cell r="A199">
            <v>403010</v>
          </cell>
          <cell r="B199" t="str">
            <v>5x10A ÇOKLU MAKİNE PRİZ</v>
          </cell>
        </row>
        <row r="200">
          <cell r="A200" t="str">
            <v>403012S</v>
          </cell>
          <cell r="B200" t="str">
            <v>5x10A ÇOKLU EĞİK MAKİNE PRİZ METAL MANDALLI</v>
          </cell>
        </row>
        <row r="201">
          <cell r="A201">
            <v>403012</v>
          </cell>
          <cell r="B201" t="str">
            <v xml:space="preserve">5x10A ÇOKLU EĞİK MAKİNE PRİZ </v>
          </cell>
        </row>
        <row r="202">
          <cell r="A202" t="str">
            <v>403013S</v>
          </cell>
          <cell r="B202" t="str">
            <v>5x10A ÇOKLU EĞİK MAKİNE PRİZ GEÇİŞLİ METAL MANDALLI</v>
          </cell>
        </row>
        <row r="203">
          <cell r="A203">
            <v>403013</v>
          </cell>
          <cell r="B203" t="str">
            <v xml:space="preserve">5x10A ÇOKLU EĞİK MAKİNE PRİZ GEÇİŞLİ </v>
          </cell>
        </row>
        <row r="204">
          <cell r="A204">
            <v>403019</v>
          </cell>
          <cell r="B204" t="str">
            <v>5x10A ÇOKLU UZATMA FİŞ ARKA GİRİŞLİ</v>
          </cell>
        </row>
        <row r="205">
          <cell r="A205" t="str">
            <v>403016S</v>
          </cell>
          <cell r="B205" t="str">
            <v>5x10A ÇOKLU UZATMA PRİZ ARKA GİRİŞLİ METAL MANDALLI</v>
          </cell>
        </row>
        <row r="206">
          <cell r="A206">
            <v>403016</v>
          </cell>
          <cell r="B206" t="str">
            <v>5x10A ÇOKLU UZATMA PRİZ ARKA GİRİŞLİ</v>
          </cell>
        </row>
        <row r="207">
          <cell r="A207">
            <v>403014</v>
          </cell>
          <cell r="B207" t="str">
            <v>5x10A ÇOKLU EĞİK FİŞ ARKA GİRİŞLİ</v>
          </cell>
        </row>
        <row r="208">
          <cell r="A208" t="str">
            <v>403011S</v>
          </cell>
          <cell r="B208" t="str">
            <v xml:space="preserve">5x10A ÇOKLU MAKİNE PRİZ ARKA GİRİŞLİ METAL MANDALLI </v>
          </cell>
        </row>
        <row r="209">
          <cell r="A209">
            <v>403011</v>
          </cell>
          <cell r="B209" t="str">
            <v>5x10A ÇOKLU MAKİNE PRİZ ARKA GİRİŞLİ</v>
          </cell>
        </row>
        <row r="210">
          <cell r="A210" t="str">
            <v>403009S</v>
          </cell>
          <cell r="B210" t="str">
            <v xml:space="preserve">5x10A ÇOKLU EĞİK MAKİNE PRİZ ARKA GİRİŞ METAL MANDALLI </v>
          </cell>
        </row>
        <row r="211">
          <cell r="A211">
            <v>403009</v>
          </cell>
          <cell r="B211" t="str">
            <v>5x10A ÇOKLU EĞİK MAKİNE PRİZ ARKA GİRİŞLİ</v>
          </cell>
        </row>
        <row r="212">
          <cell r="A212" t="str">
            <v>403008S</v>
          </cell>
          <cell r="B212" t="str">
            <v>5x10A ÇOKLU EĞİK MAKİNE PRİZ GEÇİŞLİ ARKA GİRİŞLİ METAL MANDALLI</v>
          </cell>
        </row>
        <row r="213">
          <cell r="A213">
            <v>403008</v>
          </cell>
          <cell r="B213" t="str">
            <v>5x10A ÇOKLU EĞİK MAKİNE PRİZ GEÇİŞLİ ARKA GİRİŞLİ</v>
          </cell>
        </row>
        <row r="214">
          <cell r="A214">
            <v>29017</v>
          </cell>
          <cell r="B214" t="str">
            <v>5x10A ÇOKLU UZATMA FİŞ GÖVDE MONTAJLI</v>
          </cell>
        </row>
        <row r="215">
          <cell r="A215">
            <v>29019</v>
          </cell>
          <cell r="B215" t="str">
            <v>5x10A ÇOKLU EĞİK FİŞ GÖVDE MONTAJLI GRİ</v>
          </cell>
        </row>
        <row r="216">
          <cell r="A216" t="str">
            <v>29015S</v>
          </cell>
          <cell r="B216" t="str">
            <v xml:space="preserve">5x10A ÇOKLU UZATMA PRİZ GÖVDE MONTAJLI METAL MANDALLI  </v>
          </cell>
        </row>
        <row r="217">
          <cell r="A217">
            <v>29015</v>
          </cell>
          <cell r="B217" t="str">
            <v>5x10A ÇOKLU UZATMA PRİZ GÖVDE MONTAJLI</v>
          </cell>
        </row>
        <row r="218">
          <cell r="A218" t="str">
            <v>29070S</v>
          </cell>
          <cell r="B218" t="str">
            <v>5x10A ÇOKLU UZATMA PRİZ GÖVDE MONTAJLI METAL MANDALLI H:57 TİP1 PG11</v>
          </cell>
        </row>
        <row r="219">
          <cell r="A219" t="str">
            <v>290702S</v>
          </cell>
          <cell r="B219" t="str">
            <v xml:space="preserve">5x10A ÇOKLU UZATMA PRİZ GÖVDE MONTAJLI METAL MANDALLI H:57 TİP2 PG13,5 </v>
          </cell>
        </row>
        <row r="220">
          <cell r="A220">
            <v>29071</v>
          </cell>
          <cell r="B220" t="str">
            <v>5x10A ÇOKLU UZATMA FİŞ GÖVDE MONTAJLI H:60 TİP1 PG11</v>
          </cell>
        </row>
        <row r="221">
          <cell r="A221">
            <v>290712</v>
          </cell>
          <cell r="B221" t="str">
            <v>5x10A ÇOKLU UZATMA FİŞ GÖVDE MONTAJLI H:60 TİP2 PG13,5</v>
          </cell>
        </row>
        <row r="222">
          <cell r="A222" t="str">
            <v>29013S</v>
          </cell>
          <cell r="B222" t="str">
            <v xml:space="preserve">5x10A ÇOKLU MAKİNE PRİZ GÖVDE MONTAJLI METAL MANDALLI </v>
          </cell>
        </row>
        <row r="223">
          <cell r="A223">
            <v>29013</v>
          </cell>
          <cell r="B223" t="str">
            <v>5x10A ÇOKLU MAKİNE PRİZ GÖVDE MONTAJLI</v>
          </cell>
        </row>
        <row r="224">
          <cell r="A224" t="str">
            <v>29014S</v>
          </cell>
          <cell r="B224" t="str">
            <v>5x10A ÇOKLU EĞİK MAKİNE PRİZ GÖVDE MONTAJLI METAL MANDALLI</v>
          </cell>
        </row>
        <row r="225">
          <cell r="A225">
            <v>29014</v>
          </cell>
          <cell r="B225" t="str">
            <v>5x10A ÇOKLU EĞİK MAKİNE PRİZ GÖVDE MONTAJLI</v>
          </cell>
        </row>
        <row r="226">
          <cell r="A226" t="str">
            <v>29018S</v>
          </cell>
          <cell r="B226" t="str">
            <v xml:space="preserve">5x10A ÇOKLU EĞİK MAKİNE GÖVDE MONTAJLI GEÇİŞLİ METAL MANDALLI </v>
          </cell>
        </row>
        <row r="227">
          <cell r="A227">
            <v>29018</v>
          </cell>
          <cell r="B227" t="str">
            <v xml:space="preserve">5x10A ÇOKLU EĞİK MAKİNE GÖVDE MONTAJLI GEÇİŞLİ </v>
          </cell>
        </row>
        <row r="228">
          <cell r="A228">
            <v>29011</v>
          </cell>
          <cell r="B228" t="str">
            <v>5x10A ÇOKLU FİŞ ÇEKİRDEK MONTAJLI</v>
          </cell>
        </row>
        <row r="229">
          <cell r="A229">
            <v>29010</v>
          </cell>
          <cell r="B229" t="str">
            <v>5x10A ÇOKLU PRİZ ÇEKİRDEK MONTAJLI</v>
          </cell>
        </row>
        <row r="230">
          <cell r="A230">
            <v>29016</v>
          </cell>
          <cell r="B230" t="str">
            <v>5x10A ÇOKLU FİŞ ÇEKİRDEK MONTAJLI ARKA GİRİŞLİ</v>
          </cell>
        </row>
        <row r="231">
          <cell r="A231">
            <v>29012</v>
          </cell>
          <cell r="B231" t="str">
            <v>5x10A ÇOKLU PRİZ ÇEKİRDEK MONTAJLI ARKA GİRİŞLİ</v>
          </cell>
        </row>
        <row r="232">
          <cell r="A232">
            <v>29640</v>
          </cell>
          <cell r="B232" t="str">
            <v>5x10A ÇOKLU PRİZ KORUMA KAPAK</v>
          </cell>
        </row>
        <row r="233">
          <cell r="A233">
            <v>29642</v>
          </cell>
          <cell r="B233" t="str">
            <v>5x10A ÇOKLU FİŞ KORUMA KAPAK MANDALLI</v>
          </cell>
        </row>
        <row r="234">
          <cell r="A234">
            <v>50103</v>
          </cell>
          <cell r="B234" t="str">
            <v>PG 11 PLASTİK KABLO RAKORU</v>
          </cell>
        </row>
        <row r="235">
          <cell r="A235">
            <v>403080</v>
          </cell>
          <cell r="B235" t="str">
            <v>5x10A ÇOKLU TERMOPLASTİK UZATMA FİŞ</v>
          </cell>
        </row>
        <row r="236">
          <cell r="A236">
            <v>403079</v>
          </cell>
          <cell r="B236" t="str">
            <v>5x10A ÇOKLU TERMOPLASTİK UZATMA PRİZ</v>
          </cell>
        </row>
        <row r="237">
          <cell r="A237">
            <v>403075</v>
          </cell>
          <cell r="B237" t="str">
            <v>5x10A ÇOKLU TERMOPLASTİK MAKİNE PRİZ</v>
          </cell>
        </row>
        <row r="238">
          <cell r="A238">
            <v>403077</v>
          </cell>
          <cell r="B238" t="str">
            <v>5x10A ÇOKLU TERMOPLASTİK EĞİK MAKİNE PRİZ</v>
          </cell>
        </row>
        <row r="239">
          <cell r="A239">
            <v>403074</v>
          </cell>
          <cell r="B239" t="str">
            <v>5x10A ÇOKLU TERMOPLASTİK UZATMA FİŞ ARKA GİRİŞLİ</v>
          </cell>
        </row>
        <row r="240">
          <cell r="A240">
            <v>403078</v>
          </cell>
          <cell r="B240" t="str">
            <v>5x10A ÇOKLU TERMOPLASTİK UZATMA PRİZ ARKA GİRİŞLİ</v>
          </cell>
        </row>
        <row r="241">
          <cell r="A241">
            <v>403076</v>
          </cell>
          <cell r="B241" t="str">
            <v>5x10A ÇOKLU TERMOPLASTİK MAKİNE PRİZ ARKA GİRİŞLİ</v>
          </cell>
        </row>
        <row r="242">
          <cell r="A242">
            <v>403069</v>
          </cell>
          <cell r="B242" t="str">
            <v>5x10A ÇOKLU TERMOPLASTİK EĞİK MAKİNE PRİZ ARKA GİRİŞLİ</v>
          </cell>
        </row>
        <row r="243">
          <cell r="A243">
            <v>29080</v>
          </cell>
          <cell r="B243" t="str">
            <v>5x10A ÇOKLU PLASTİK UZATMA FİŞ GÖVDE MONTAJLI</v>
          </cell>
        </row>
        <row r="244">
          <cell r="A244">
            <v>29079</v>
          </cell>
          <cell r="B244" t="str">
            <v>5x10A ÇOKLU PLASTİK UZATMA PRİZ GÖVDE MONTAJLI</v>
          </cell>
        </row>
        <row r="245">
          <cell r="A245">
            <v>29075</v>
          </cell>
          <cell r="B245" t="str">
            <v>5x10A ÇOKLU PLASTİK MAKİNE PRİZ GÖVDE MONTAJLI</v>
          </cell>
        </row>
        <row r="246">
          <cell r="A246">
            <v>29077</v>
          </cell>
          <cell r="B246" t="str">
            <v xml:space="preserve">5x10A ÇOKLU PLASTİK EĞİK MAKİNE PRİZ GÖVDE MONTAJLI </v>
          </cell>
        </row>
        <row r="247">
          <cell r="A247">
            <v>29011</v>
          </cell>
          <cell r="B247" t="str">
            <v>5x10A ÇOKLU FİŞ ÇEKİRDEK MONTAJLI</v>
          </cell>
        </row>
        <row r="248">
          <cell r="A248">
            <v>29010</v>
          </cell>
          <cell r="B248" t="str">
            <v>5x10A ÇOKLU PRİZ ÇEKİRDEK MONTAJLI</v>
          </cell>
        </row>
        <row r="249">
          <cell r="A249">
            <v>29016</v>
          </cell>
          <cell r="B249" t="str">
            <v>5x10A ÇOKLU FİŞ ÇEKİRDEK MONTAJLI ARKA GİRİŞLİ</v>
          </cell>
        </row>
        <row r="250">
          <cell r="A250">
            <v>29012</v>
          </cell>
          <cell r="B250" t="str">
            <v>5x10A ÇOKLU PRİZ ÇEKİRDEK MONTAJLI ARKA GİRİŞLİ</v>
          </cell>
        </row>
        <row r="251">
          <cell r="A251">
            <v>29640</v>
          </cell>
          <cell r="B251" t="str">
            <v>5x10A ÇOKLU PRİZ KORUMA KAPAK</v>
          </cell>
        </row>
        <row r="252">
          <cell r="A252">
            <v>29642</v>
          </cell>
          <cell r="B252" t="str">
            <v>5x10A ÇOKLU FİŞ KORUMA KAPAK MANDALLI</v>
          </cell>
        </row>
        <row r="253">
          <cell r="A253">
            <v>50103</v>
          </cell>
          <cell r="B253" t="str">
            <v>PG 11 PLASTİK KABLO RAKORU</v>
          </cell>
        </row>
        <row r="254">
          <cell r="A254">
            <v>403110</v>
          </cell>
          <cell r="B254" t="str">
            <v>6x16A ÇOKLU UZATMA FİŞ ÜST GİRİŞLİ</v>
          </cell>
        </row>
        <row r="255">
          <cell r="A255">
            <v>403093</v>
          </cell>
          <cell r="B255" t="str">
            <v>6x16A ÇOKLU UZATMA FİŞ</v>
          </cell>
        </row>
        <row r="256">
          <cell r="A256">
            <v>403111</v>
          </cell>
          <cell r="B256" t="str">
            <v>6x16A ÇOKLU UZATMA PRİZ ÜST GİRİŞLİ</v>
          </cell>
        </row>
        <row r="257">
          <cell r="A257">
            <v>403092</v>
          </cell>
          <cell r="B257" t="str">
            <v>6x16A ÇOKLU UZATMA PRİZ</v>
          </cell>
        </row>
        <row r="258">
          <cell r="A258" t="str">
            <v>403112S</v>
          </cell>
          <cell r="B258" t="str">
            <v xml:space="preserve">6x16A ÇOKLU UZATMA PRİZ ÜST GİRİŞ CONTALI METAL MANDALLI </v>
          </cell>
        </row>
        <row r="259">
          <cell r="A259">
            <v>403112</v>
          </cell>
          <cell r="B259" t="str">
            <v xml:space="preserve">6x16A ÇOKLU UZATMA PRİZ ÜST GİRİŞLİ CONTALI  MANDALLI </v>
          </cell>
        </row>
        <row r="260">
          <cell r="A260" t="str">
            <v>403095S</v>
          </cell>
          <cell r="B260" t="str">
            <v>6x16A ÇOKLU UZATMA PRİZ CONTALI METAL MANDALLI</v>
          </cell>
        </row>
        <row r="261">
          <cell r="A261">
            <v>403095</v>
          </cell>
          <cell r="B261" t="str">
            <v>6x16A ÇOKLU UZATMA PRİZ CONTALI MANDALLI</v>
          </cell>
        </row>
        <row r="262">
          <cell r="A262" t="str">
            <v>403090S</v>
          </cell>
          <cell r="B262" t="str">
            <v>6x16A ÇOKLU MAKİNE PRİZ METAL MANDALLI</v>
          </cell>
        </row>
        <row r="263">
          <cell r="A263">
            <v>403090</v>
          </cell>
          <cell r="B263" t="str">
            <v>6x16A ÇOKLU MAKİNE PRİZ</v>
          </cell>
        </row>
        <row r="264">
          <cell r="A264" t="str">
            <v>403091S</v>
          </cell>
          <cell r="B264" t="str">
            <v>6x16A ÇOKLU MAKİNE FİŞ METAL MANDALLI</v>
          </cell>
        </row>
        <row r="265">
          <cell r="A265">
            <v>403091</v>
          </cell>
          <cell r="B265" t="str">
            <v>6x16A ÇOKLU MAKİNE FİŞ</v>
          </cell>
        </row>
        <row r="266">
          <cell r="A266" t="str">
            <v>403096S</v>
          </cell>
          <cell r="B266" t="str">
            <v xml:space="preserve">6x16A ÇOKLU DUVAR PRİZ METAL MANDALLI </v>
          </cell>
        </row>
        <row r="267">
          <cell r="A267">
            <v>403096</v>
          </cell>
          <cell r="B267" t="str">
            <v xml:space="preserve">6x16A ÇOKLU DUVAR PRİZ </v>
          </cell>
        </row>
        <row r="268">
          <cell r="A268" t="str">
            <v>403098S</v>
          </cell>
          <cell r="B268" t="str">
            <v>6x16A ÇOKLU DUVAR PRİZ ÇİFT GİRİŞLİ METAL MANDALLI</v>
          </cell>
        </row>
        <row r="269">
          <cell r="A269">
            <v>403098</v>
          </cell>
          <cell r="B269" t="str">
            <v>6x16A ÇOKLU DUVAR PRİZ ÇİFT GİRİŞLİ</v>
          </cell>
        </row>
        <row r="270">
          <cell r="A270" t="str">
            <v>403097S</v>
          </cell>
          <cell r="B270" t="str">
            <v>6x16A ÇOKLU DUVAR FİŞ METAL MANDALLI</v>
          </cell>
        </row>
        <row r="271">
          <cell r="A271">
            <v>403097</v>
          </cell>
          <cell r="B271" t="str">
            <v>6x16A ÇOKLU DUVAR FİŞ</v>
          </cell>
        </row>
        <row r="272">
          <cell r="A272" t="str">
            <v>403099S</v>
          </cell>
          <cell r="B272" t="str">
            <v>6x16A ÇOKLU DUVAR FİŞ ÇİFT GİRİŞLİ METAL MANDALLI</v>
          </cell>
        </row>
        <row r="273">
          <cell r="A273">
            <v>403099</v>
          </cell>
          <cell r="B273" t="str">
            <v>6x16A ÇOKLU DUVAR FİŞ ÇİFT GİRİŞLİ</v>
          </cell>
        </row>
        <row r="274">
          <cell r="A274" t="str">
            <v>403700S</v>
          </cell>
          <cell r="B274" t="str">
            <v>6x16A ÇOKLU MAKİNE PRİZ METAL MANDALLI MENTEŞE KAPAKLI</v>
          </cell>
        </row>
        <row r="275">
          <cell r="A275">
            <v>403700</v>
          </cell>
          <cell r="B275" t="str">
            <v>6x16A ÇOKLU MAKİNE PRİZ MANDALLI MENTEŞE KAPAKLI</v>
          </cell>
        </row>
        <row r="276">
          <cell r="A276" t="str">
            <v>403701S</v>
          </cell>
          <cell r="B276" t="str">
            <v>6x16A ÇOKLU MAKİNE FİŞ METAL MANDALLI MENTEŞE KAPAKLI</v>
          </cell>
        </row>
        <row r="277">
          <cell r="A277">
            <v>403701</v>
          </cell>
          <cell r="B277" t="str">
            <v>6x16A ÇOKLU MAKİNE FİŞ MANDALLI MENTEŞE KAPAKLI</v>
          </cell>
        </row>
        <row r="278">
          <cell r="A278" t="str">
            <v>403702S</v>
          </cell>
          <cell r="B278" t="str">
            <v>6x16A ÇOKLU DUVAR PRİZ METAL MANDALLI MENTEŞE KAPAKLI</v>
          </cell>
        </row>
        <row r="279">
          <cell r="A279">
            <v>403702</v>
          </cell>
          <cell r="B279" t="str">
            <v>6x16A ÇOKLU DUVAR PRİZ MANDALLI MENTEŞE KAPAKLI</v>
          </cell>
        </row>
        <row r="280">
          <cell r="A280" t="str">
            <v>403704S</v>
          </cell>
          <cell r="B280" t="str">
            <v>6x16A ÇOKLU DUVAR PRİZ ÇİFT GİRİŞLİ METAL MANDALLI MENTEŞE KAPAKLI</v>
          </cell>
        </row>
        <row r="281">
          <cell r="A281">
            <v>403704</v>
          </cell>
          <cell r="B281" t="str">
            <v>6x16A ÇOKLU DUVAR PRİZ ÇİFT GİRİŞLİ MANDALLI MENTEŞE KAPAKLI</v>
          </cell>
        </row>
        <row r="282">
          <cell r="A282" t="str">
            <v>403703S</v>
          </cell>
          <cell r="B282" t="str">
            <v>6x16A ÇOKLU DUVAR FİŞ METAL MANDALLI MENTEŞE KAPAKLI</v>
          </cell>
        </row>
        <row r="283">
          <cell r="A283">
            <v>403703</v>
          </cell>
          <cell r="B283" t="str">
            <v>6x16A ÇOKLU DUVAR FİŞ MANDALLI MENTEŞE KAPAKLI</v>
          </cell>
        </row>
        <row r="284">
          <cell r="A284" t="str">
            <v>403705S</v>
          </cell>
          <cell r="B284" t="str">
            <v>6x16A ÇOKLU DUVAR FİŞ ÇİFT GİRİŞLİ METAL MANDALLI MENTEŞE KAPAKLI</v>
          </cell>
        </row>
        <row r="285">
          <cell r="A285">
            <v>403705</v>
          </cell>
          <cell r="B285" t="str">
            <v>6x16A ÇOKLU DUVAR FİŞ ÇİFT GİRİŞLİ MANDALLI MENTEŞE KAPAKLI</v>
          </cell>
        </row>
        <row r="286">
          <cell r="A286">
            <v>29135</v>
          </cell>
          <cell r="B286" t="str">
            <v xml:space="preserve">6x16A ÇOKLU UZATMA GÖVDE MONTAJLI ÜST GİRİŞLİ </v>
          </cell>
        </row>
        <row r="287">
          <cell r="A287">
            <v>29131</v>
          </cell>
          <cell r="B287" t="str">
            <v>6x16A ÇOKLU UZATMA GÖVDE MONTAJLI YAN GİRİŞLİ</v>
          </cell>
        </row>
        <row r="288">
          <cell r="A288">
            <v>291310405</v>
          </cell>
          <cell r="B288" t="str">
            <v>6x16A ÇOKLU UZATMA GÖVDE MONTAJLI YAN GİRİŞLİ PG13,5 GRİ</v>
          </cell>
        </row>
        <row r="289">
          <cell r="A289" t="str">
            <v>291330405S</v>
          </cell>
          <cell r="B289" t="str">
            <v>6x16A ÇOKLU DUVAR GÖVDE MONTAJLI METAL MANDALLI PG13,5 GRİ</v>
          </cell>
        </row>
        <row r="290">
          <cell r="A290" t="str">
            <v>29140S</v>
          </cell>
          <cell r="B290" t="str">
            <v xml:space="preserve">6x16A ÇOKLU UZATMA GÖVDE MONTAJLI CONTALI METAL MANDALLI ÜST GİRİŞLİ </v>
          </cell>
        </row>
        <row r="291">
          <cell r="A291">
            <v>29140</v>
          </cell>
          <cell r="B291" t="str">
            <v>6x16A ÇOKLU UZATMA GÖVDE MONTAJLI CONTALI MANDALLI  ÜST GİRİŞLİ</v>
          </cell>
        </row>
        <row r="292">
          <cell r="A292" t="str">
            <v>29132S</v>
          </cell>
          <cell r="B292" t="str">
            <v>6x16A ÇOKLU UZATMA GÖVDE MONTAJLI CONTALI METAL MANDALLI YAN GİRİŞLİ</v>
          </cell>
        </row>
        <row r="293">
          <cell r="A293">
            <v>29132</v>
          </cell>
          <cell r="B293" t="str">
            <v>6x16A ÇOKLU UZATMA GÖVDE MONTAJLI CONTALI MANDALLI</v>
          </cell>
        </row>
        <row r="294">
          <cell r="A294">
            <v>29172</v>
          </cell>
          <cell r="B294" t="str">
            <v>6x16A ÇOKLU UZATMA DERİN GÖVDE H:72 MONTAJLI GİRİŞSİZ</v>
          </cell>
        </row>
        <row r="295">
          <cell r="A295">
            <v>29173</v>
          </cell>
          <cell r="B295" t="str">
            <v>6x16A ÇOKLU UZATMA DERİN GÖVDE H:72 MONTAJLI CONTALI MANDALLI GİRİŞSİZ</v>
          </cell>
        </row>
        <row r="296">
          <cell r="A296" t="str">
            <v>29130S</v>
          </cell>
          <cell r="B296" t="str">
            <v>6x16A ÇOKLU MAKİNE GÖVDE MONTAJLI METAL MANDALLI</v>
          </cell>
        </row>
        <row r="297">
          <cell r="A297">
            <v>29130</v>
          </cell>
          <cell r="B297" t="str">
            <v>6x16A ÇOKLU MAKİNE GÖVDE MONTAJLI</v>
          </cell>
        </row>
        <row r="298">
          <cell r="A298" t="str">
            <v>29133S</v>
          </cell>
          <cell r="B298" t="str">
            <v xml:space="preserve">6x16A ÇOKLU DUVAR GÖVDE MONTAJLI METAL MANDALLI </v>
          </cell>
        </row>
        <row r="299">
          <cell r="A299">
            <v>29133</v>
          </cell>
          <cell r="B299" t="str">
            <v>6x16A ÇOKLU DUVAR GÖVDE MONTAJLI</v>
          </cell>
        </row>
        <row r="300">
          <cell r="A300" t="str">
            <v>29134S</v>
          </cell>
          <cell r="B300" t="str">
            <v xml:space="preserve">6x16A ÇOKLU DUVAR GÖVDE MONTAJLI METAL MANDALLI ÇİFT GİRİŞLİ </v>
          </cell>
        </row>
        <row r="301">
          <cell r="A301">
            <v>29134</v>
          </cell>
          <cell r="B301" t="str">
            <v xml:space="preserve">6x16A ÇOKLU DUVAR GÖVDE MONTAJLI ÇİFT GİRİŞLİ </v>
          </cell>
        </row>
        <row r="302">
          <cell r="A302" t="str">
            <v>29400S</v>
          </cell>
          <cell r="B302" t="str">
            <v>6x16A ÇOKLU MAKİNE GÖVDE MONTAJLI MENTEŞELİ KAPAKLI METAL MANDALLI</v>
          </cell>
        </row>
        <row r="303">
          <cell r="A303">
            <v>29400</v>
          </cell>
          <cell r="B303" t="str">
            <v>6x16A ÇOKLU MAKİNE GÖVDE MONTAJLI MENTEŞELİ KAPAKLI MANDALLI</v>
          </cell>
        </row>
        <row r="304">
          <cell r="A304" t="str">
            <v>29401S</v>
          </cell>
          <cell r="B304" t="str">
            <v>6x16A ÇOKLU DUVAR GÖVDE MONTAJLI MENTEŞELİ KAPAKLI METAL MANDALLI</v>
          </cell>
        </row>
        <row r="305">
          <cell r="A305">
            <v>29401</v>
          </cell>
          <cell r="B305" t="str">
            <v>6x16A ÇOKLU DUVAR GÖVDE MONTAJLI MENTEŞELİ KAPAKLI MANDALLI</v>
          </cell>
        </row>
        <row r="306">
          <cell r="A306" t="str">
            <v>29402S</v>
          </cell>
          <cell r="B306" t="str">
            <v>6x16A ÇOKLU DUVAR GÖVDE MONTAJLI ÇİFT GİRİŞLİ MENTEŞELİ KAPAKLI METAL MANDALLI</v>
          </cell>
        </row>
        <row r="307">
          <cell r="A307">
            <v>29402</v>
          </cell>
          <cell r="B307" t="str">
            <v>6x16A ÇOKLU DUVAR GÖVDE MONTAJLI ÇİFT GİRİŞLİ MENTEŞELİ KAPAKLI MANDALLI</v>
          </cell>
        </row>
        <row r="308">
          <cell r="A308">
            <v>29121</v>
          </cell>
          <cell r="B308" t="str">
            <v>6x16A FİŞ ÇEKİRDEK MONTAJLI</v>
          </cell>
        </row>
        <row r="309">
          <cell r="A309">
            <v>29120</v>
          </cell>
          <cell r="B309" t="str">
            <v>6x16A PRİZ ÇEKİRDEK MONTAJLI</v>
          </cell>
        </row>
        <row r="310">
          <cell r="A310">
            <v>291212006</v>
          </cell>
          <cell r="B310" t="str">
            <v>6x16A FİŞ ÇEKİRDEK MONTAJLI YAYLI</v>
          </cell>
        </row>
        <row r="311">
          <cell r="A311">
            <v>291202006</v>
          </cell>
          <cell r="B311" t="str">
            <v>6x16A PRİZ ÇEKİRDEK MONTAJLI YAYLI</v>
          </cell>
        </row>
        <row r="312">
          <cell r="A312">
            <v>29644</v>
          </cell>
          <cell r="B312" t="str">
            <v>6x16A ÇOKLU MAKİNE GÖVDE KORUMA KAPAK</v>
          </cell>
        </row>
        <row r="313">
          <cell r="A313" t="str">
            <v>29646S</v>
          </cell>
          <cell r="B313" t="str">
            <v>6x16A ÇOKLU UZATMA GÖVDE KORUMA KAPAK CONTALI METAL MANDALLI</v>
          </cell>
        </row>
        <row r="314">
          <cell r="A314">
            <v>29646</v>
          </cell>
          <cell r="B314" t="str">
            <v>6x16A ÇOKLU UZATMA GÖVDE KORUMA KAPAK CONTALI MANDALLI</v>
          </cell>
        </row>
        <row r="315">
          <cell r="A315">
            <v>29950</v>
          </cell>
          <cell r="B315" t="str">
            <v>PG16 STANDART RAKOR SET</v>
          </cell>
        </row>
        <row r="316">
          <cell r="A316">
            <v>403113</v>
          </cell>
          <cell r="B316" t="str">
            <v>10x16A ÇOKLU UZATMA FİŞİ ÜST GİRİŞLİ</v>
          </cell>
        </row>
        <row r="317">
          <cell r="A317">
            <v>403023</v>
          </cell>
          <cell r="B317" t="str">
            <v>10x16A ÇOKLU UZATMA FİŞ</v>
          </cell>
        </row>
        <row r="318">
          <cell r="A318">
            <v>403114</v>
          </cell>
          <cell r="B318" t="str">
            <v>10x16A ÇOKLU UZATMA PRİZ ÜST GİRİŞLİ</v>
          </cell>
        </row>
        <row r="319">
          <cell r="A319">
            <v>403022</v>
          </cell>
          <cell r="B319" t="str">
            <v>10x16A ÇOKLU UZATMA PRİZ</v>
          </cell>
        </row>
        <row r="320">
          <cell r="A320" t="str">
            <v>403115S</v>
          </cell>
          <cell r="B320" t="str">
            <v xml:space="preserve">10x16A ÇOKLU UZATMA PRİZ ÜST GİRİŞLİ CONTALI  METAL MANDALLI </v>
          </cell>
        </row>
        <row r="321">
          <cell r="A321">
            <v>403115</v>
          </cell>
          <cell r="B321" t="str">
            <v xml:space="preserve">10x16A ÇOKLU UZATMA PRİZ ÜST GİRİŞLİ CONTALI  MANDALLI </v>
          </cell>
        </row>
        <row r="322">
          <cell r="A322" t="str">
            <v>403025S</v>
          </cell>
          <cell r="B322" t="str">
            <v xml:space="preserve">10x16A ÇOKLU UZATMA PRİZ CONTALI METAL MANDALLI </v>
          </cell>
        </row>
        <row r="323">
          <cell r="A323">
            <v>403025</v>
          </cell>
          <cell r="B323" t="str">
            <v xml:space="preserve">10x16A ÇOKLU UZATMA PRİZ CONTALI MANDALLI </v>
          </cell>
        </row>
        <row r="324">
          <cell r="A324" t="str">
            <v>403020S</v>
          </cell>
          <cell r="B324" t="str">
            <v>10x16A ÇOKLU MAKİNE PRİZ METAL MANDALLI</v>
          </cell>
        </row>
        <row r="325">
          <cell r="A325">
            <v>403020</v>
          </cell>
          <cell r="B325" t="str">
            <v>10x16A ÇOKLU MAKİNE PRİZ</v>
          </cell>
        </row>
        <row r="326">
          <cell r="A326" t="str">
            <v>403021S</v>
          </cell>
          <cell r="B326" t="str">
            <v>10x16A ÇOKLU MAKİNE FİŞ METAL MANDALLI</v>
          </cell>
        </row>
        <row r="327">
          <cell r="A327">
            <v>403021</v>
          </cell>
          <cell r="B327" t="str">
            <v>10x16A ÇOKLU MAKİNE FİŞ</v>
          </cell>
        </row>
        <row r="328">
          <cell r="A328" t="str">
            <v>403026S</v>
          </cell>
          <cell r="B328" t="str">
            <v>10x16A ÇOKLU DUVAR PRİZ METAL MANDALLI</v>
          </cell>
        </row>
        <row r="329">
          <cell r="A329">
            <v>403026</v>
          </cell>
          <cell r="B329" t="str">
            <v xml:space="preserve">10x16A ÇOKLU DUVAR PRİZ </v>
          </cell>
        </row>
        <row r="330">
          <cell r="A330" t="str">
            <v>403028S</v>
          </cell>
          <cell r="B330" t="str">
            <v>10x16A DUVAR PRİZ ÇİFT GİRİŞLİ METAL MANDALLI</v>
          </cell>
        </row>
        <row r="331">
          <cell r="A331">
            <v>403028</v>
          </cell>
          <cell r="B331" t="str">
            <v>10x16A DUVAR PRİZ ÇİFT GİRİŞLİ</v>
          </cell>
        </row>
        <row r="332">
          <cell r="A332" t="str">
            <v>403027S</v>
          </cell>
          <cell r="B332" t="str">
            <v>10x16A ÇOKLU DUVAR FİŞ METAL MANDALLI</v>
          </cell>
        </row>
        <row r="333">
          <cell r="A333">
            <v>403027</v>
          </cell>
          <cell r="B333" t="str">
            <v>10x16A ÇOKLU DUVAR FİŞ</v>
          </cell>
        </row>
        <row r="334">
          <cell r="A334" t="str">
            <v>403029S</v>
          </cell>
          <cell r="B334" t="str">
            <v>10x16A DUVAR FİŞ ÇİFT GİRİŞLİ METAL MANDALLI</v>
          </cell>
        </row>
        <row r="335">
          <cell r="A335">
            <v>403029</v>
          </cell>
          <cell r="B335" t="str">
            <v>10x16A DUVAR FİŞ ÇİFT GİRİŞLİ</v>
          </cell>
        </row>
        <row r="336">
          <cell r="A336">
            <v>403500</v>
          </cell>
          <cell r="B336" t="str">
            <v>10x16A ÇOKLU UZATMA FİŞ PERÇİNLİ ÜST GİRİŞLİ</v>
          </cell>
        </row>
        <row r="337">
          <cell r="A337">
            <v>403501</v>
          </cell>
          <cell r="B337" t="str">
            <v>10x16A ÇOKLU UZATMA FİŞ PERÇİNLİ YAN GİRİŞLİ</v>
          </cell>
        </row>
        <row r="338">
          <cell r="A338">
            <v>403502</v>
          </cell>
          <cell r="B338" t="str">
            <v>10x16A ÇOKLU UZATMA PRİZ PERÇİNLİ ÜST GİRİŞLİ</v>
          </cell>
        </row>
        <row r="339">
          <cell r="A339">
            <v>403503</v>
          </cell>
          <cell r="B339" t="str">
            <v>10x16A ÇOKLU UZATMA PRİZ PERÇİNLİ YAN GİRİŞLİ</v>
          </cell>
        </row>
        <row r="340">
          <cell r="A340" t="str">
            <v>403504S</v>
          </cell>
          <cell r="B340" t="str">
            <v>10x16A ÇOKLU UZATMA PRİZ ÜST GİRİŞLİ CONTALI TEK METAL MANDALLI</v>
          </cell>
        </row>
        <row r="341">
          <cell r="A341" t="str">
            <v>403505S</v>
          </cell>
          <cell r="B341" t="str">
            <v>10x16A ÇOKLU UZATMA PRİZ YAN GİRİŞLİ CONTALI TEK METAL MANDALLI</v>
          </cell>
        </row>
        <row r="342">
          <cell r="A342" t="str">
            <v>403506S</v>
          </cell>
          <cell r="B342" t="str">
            <v>10x16A ÇOKLU MAKİNE PRİZ TEK METAL MANDALLI</v>
          </cell>
        </row>
        <row r="343">
          <cell r="A343" t="str">
            <v>403507S</v>
          </cell>
          <cell r="B343" t="str">
            <v>10x16A ÇOKLU MAKİNE FİŞ TEK METAL MANDALLI</v>
          </cell>
        </row>
        <row r="344">
          <cell r="A344" t="str">
            <v>403508S</v>
          </cell>
          <cell r="B344" t="str">
            <v>10x16A ÇOKLU DUVAR PRİZ TEK METAL MANDALLI</v>
          </cell>
        </row>
        <row r="345">
          <cell r="A345" t="str">
            <v>403510S</v>
          </cell>
          <cell r="B345" t="str">
            <v>10x16A DUVAR PRİZ ÇİFT GİRİŞLİ TEK METAL MANDALLI</v>
          </cell>
        </row>
        <row r="346">
          <cell r="A346" t="str">
            <v>403509S</v>
          </cell>
          <cell r="B346" t="str">
            <v>10x16A ÇOKLU DUVAR FİŞ TEK METAL MANDALLI</v>
          </cell>
        </row>
        <row r="347">
          <cell r="A347" t="str">
            <v>403511S</v>
          </cell>
          <cell r="B347" t="str">
            <v>10x16A DUVAR FİŞİ ÇİFT GİRİŞLİ TEK METAL MANDALLI</v>
          </cell>
        </row>
        <row r="348">
          <cell r="A348" t="str">
            <v>403710S</v>
          </cell>
          <cell r="B348" t="str">
            <v>10x16A ÇOKLU MAKİNE PRİZ TEK METAL MANDALLI MENTEŞE KAPAKLI</v>
          </cell>
        </row>
        <row r="349">
          <cell r="A349" t="str">
            <v>403711S</v>
          </cell>
          <cell r="B349" t="str">
            <v>10x16A ÇOKLU MAKİNE FİŞ TEK METAL MANDALLI MENTEŞE KAPAKLI</v>
          </cell>
        </row>
        <row r="350">
          <cell r="A350" t="str">
            <v>403712S</v>
          </cell>
          <cell r="B350" t="str">
            <v>10x16A ÇOKLU DUVAR PRİZ TEK METAL MANDALLI MENTEŞE KAPAKLI</v>
          </cell>
        </row>
        <row r="351">
          <cell r="A351" t="str">
            <v>403714S</v>
          </cell>
          <cell r="B351" t="str">
            <v>10x16A ÇOKLU DUVAR PRİZ ÇİFT GİRİŞLİ TEK ETAL MANDALLI MENTEŞE KAPAKLI</v>
          </cell>
        </row>
        <row r="352">
          <cell r="A352" t="str">
            <v>403713S</v>
          </cell>
          <cell r="B352" t="str">
            <v>10x16A ÇOKLU DUVAR FİŞ TEK METAL MANDALLI MENTEŞE KAPAKLI</v>
          </cell>
        </row>
        <row r="353">
          <cell r="A353" t="str">
            <v>403715S</v>
          </cell>
          <cell r="B353" t="str">
            <v>10x16A ÇOKLU DUVAR FİŞ ÇİFT GİRİŞLİ TEK METAL MANDALLI MENTEŞE KAPAKLI</v>
          </cell>
        </row>
        <row r="354">
          <cell r="A354">
            <v>29145</v>
          </cell>
          <cell r="B354" t="str">
            <v>10x16A ÇOKLU UZATMA GÖVDE ÜST GİRİŞLİ MONTAJLI</v>
          </cell>
        </row>
        <row r="355">
          <cell r="A355">
            <v>29041</v>
          </cell>
          <cell r="B355" t="str">
            <v>10x16A ÇOKLU UZATMA GÖVDE MONTAJLI</v>
          </cell>
        </row>
        <row r="356">
          <cell r="A356">
            <v>290410405</v>
          </cell>
          <cell r="B356" t="str">
            <v>10x16A ÇOKLU UZATMA GÖVDE PG13,5 MONTAJLI</v>
          </cell>
        </row>
        <row r="357">
          <cell r="A357" t="str">
            <v>29150S</v>
          </cell>
          <cell r="B357" t="str">
            <v>10x16A ÇOKLU UZATMA GÖVDE ÜST GİR. METAL MANDALLI</v>
          </cell>
        </row>
        <row r="358">
          <cell r="A358">
            <v>29150</v>
          </cell>
          <cell r="B358" t="str">
            <v>10x16A ÇOKLU UZATMA GÖVDE ÜST GİR. MAN. CON. MON.</v>
          </cell>
        </row>
        <row r="359">
          <cell r="A359" t="str">
            <v>29049S</v>
          </cell>
          <cell r="B359" t="str">
            <v>10x16A ÇOKLU UZATMA GÖVDE CONTALI METAL MANDALLI</v>
          </cell>
        </row>
        <row r="360">
          <cell r="A360">
            <v>29049</v>
          </cell>
          <cell r="B360" t="str">
            <v>10x16A ÇOKLU UZATMA GÖVDE CONTALI MANDALLI</v>
          </cell>
        </row>
        <row r="361">
          <cell r="A361" t="str">
            <v>29040S</v>
          </cell>
          <cell r="B361" t="str">
            <v>10x16A ÇOKLU MAKİNE GÖVDE MONTAJLI METAL MANDALLI</v>
          </cell>
        </row>
        <row r="362">
          <cell r="A362">
            <v>29040</v>
          </cell>
          <cell r="B362" t="str">
            <v>10x16A ÇOKLU MAKİNE GÖVDE MONTAJLI</v>
          </cell>
        </row>
        <row r="363">
          <cell r="A363" t="str">
            <v>29054S</v>
          </cell>
          <cell r="B363" t="str">
            <v>10x16A ÇOKLU DUVAR GÖVDE METAL MANDAL MONTAJLI</v>
          </cell>
        </row>
        <row r="364">
          <cell r="A364">
            <v>29054</v>
          </cell>
          <cell r="B364" t="str">
            <v>10x16A ÇOKLU DUVAR GÖVDE MONTAJLI</v>
          </cell>
        </row>
        <row r="365">
          <cell r="A365" t="str">
            <v>29055S</v>
          </cell>
          <cell r="B365" t="str">
            <v>10x16A ÇOKLU DUVAR GÖVDE ÇİFT GİRİŞ METAL MAN.MON</v>
          </cell>
        </row>
        <row r="366">
          <cell r="A366">
            <v>29055</v>
          </cell>
          <cell r="B366" t="str">
            <v>10x16A ÇOKLU DUVAR GÖVDE ÇİFT GİRİŞLİ MONTAJLI</v>
          </cell>
        </row>
        <row r="367">
          <cell r="A367">
            <v>29174</v>
          </cell>
          <cell r="B367" t="str">
            <v>10x16A ÇOKLU UZATMA DERİN GÖVDE (H:70) MONTAJLI</v>
          </cell>
        </row>
        <row r="368">
          <cell r="A368" t="str">
            <v>29175S</v>
          </cell>
          <cell r="B368" t="str">
            <v>10x16A ÇOKLU UZT GÖVDE-3 G.SİZ METAL MAN CON(H:70)</v>
          </cell>
        </row>
        <row r="369">
          <cell r="A369">
            <v>29175</v>
          </cell>
          <cell r="B369" t="str">
            <v>10x16A ÇOKLU UZATMA GÖVDE-3 G.SİZ MAN. CON.(H:70)</v>
          </cell>
        </row>
        <row r="370">
          <cell r="A370">
            <v>29354</v>
          </cell>
          <cell r="B370" t="str">
            <v>10x16A ÇOKLU UZATMA GÖVDE MONTAJLI PERÇİNLİ ÜST GİRİŞLİ</v>
          </cell>
        </row>
        <row r="371">
          <cell r="A371">
            <v>29353</v>
          </cell>
          <cell r="B371" t="str">
            <v xml:space="preserve">10x16A ÇOKLU UZATMA GÖVDE MONTAJLI PERÇİNLİ YAN GİRİŞLİ </v>
          </cell>
        </row>
        <row r="372">
          <cell r="A372" t="str">
            <v>29356S</v>
          </cell>
          <cell r="B372" t="str">
            <v>10x16A ÇOKLU UZATMA GÖVDE  MONTAJLI PERÇİNLİ CONTALI TEK METAL MANDALLI ÜST GİRİŞLİ</v>
          </cell>
        </row>
        <row r="373">
          <cell r="A373" t="str">
            <v>29355S</v>
          </cell>
          <cell r="B373" t="str">
            <v xml:space="preserve">10x16A ÇOKLU UZATMA GÖVDE MONTAJLI PERÇİNLİ CONTALI TEK METAL MANDALLI YAN GİRİŞLİ </v>
          </cell>
        </row>
        <row r="374">
          <cell r="A374" t="str">
            <v>29350S</v>
          </cell>
          <cell r="B374" t="str">
            <v>10x16A ÇOKLU MAKİNE GÖVDE MONTAJLI TEK METAL MANDALLI</v>
          </cell>
        </row>
        <row r="375">
          <cell r="A375" t="str">
            <v>29351S</v>
          </cell>
          <cell r="B375" t="str">
            <v>10x16A ÇOKLU DUVAR GÖVDE MONTAJLI TEK METAL MANDALLI</v>
          </cell>
        </row>
        <row r="376">
          <cell r="A376" t="str">
            <v>29352S</v>
          </cell>
          <cell r="B376" t="str">
            <v>10x16A ÇOKLU DUVAR GÖVDE MONTAJLI ÇİFT GİRİŞLİ TEK METAL MANDALLI</v>
          </cell>
        </row>
        <row r="377">
          <cell r="A377">
            <v>29357</v>
          </cell>
          <cell r="B377" t="str">
            <v>10x16A ÇOKLU UZATMA DERİN GÖVDE H:70  MONTAJLI PERÇİNLİ GİRİŞSİZ</v>
          </cell>
        </row>
        <row r="378">
          <cell r="A378" t="str">
            <v>29358S</v>
          </cell>
          <cell r="B378" t="str">
            <v>10x16A ÇOKLU UZATMA DERİN GÖVDE H:70  MONTAJLI CONTALI TEK METAL MANDALLI GİRİŞSİZ</v>
          </cell>
        </row>
        <row r="379">
          <cell r="A379" t="str">
            <v>29405S</v>
          </cell>
          <cell r="B379" t="str">
            <v>10x16A ÇOKLU MAKİNE GÖVDE MONTAJLI MENTEŞELİ KAPAKLI METAL MANDALLI</v>
          </cell>
        </row>
        <row r="380">
          <cell r="A380">
            <v>29405</v>
          </cell>
          <cell r="B380" t="str">
            <v>10x16A ÇOKLU MAKİNE GÖVDE MONTAJLI MENTEŞELİ KAPAKLI MANDALLI</v>
          </cell>
        </row>
        <row r="381">
          <cell r="A381" t="str">
            <v>29406S</v>
          </cell>
          <cell r="B381" t="str">
            <v>10x16A ÇOKLU DUVAR GÖVDE MONTAJLI MENTEŞELİ KAPAKLI METAL MANDALLI</v>
          </cell>
        </row>
        <row r="382">
          <cell r="A382">
            <v>29406</v>
          </cell>
          <cell r="B382" t="str">
            <v>10x16A ÇOKLU DUVAR GÖVDE MONTAJLI MENTEŞELİ KAPAKLI MANDALLI</v>
          </cell>
        </row>
        <row r="383">
          <cell r="A383" t="str">
            <v>29407S</v>
          </cell>
          <cell r="B383" t="str">
            <v xml:space="preserve">10x16A ÇOKLU DUVAR GÖVDE MONTAJLI ÇİFT GİRİŞLİ MENTEŞELİ KAPAKLI METAL MANDALLI </v>
          </cell>
        </row>
        <row r="384">
          <cell r="A384">
            <v>29407</v>
          </cell>
          <cell r="B384" t="str">
            <v>10x16A ÇOKLU DUVAR GÖVDE MONTAJLI ÇİFT GİRİŞLİ MENTEŞELİ KAPAKLI MANDALLI</v>
          </cell>
        </row>
        <row r="385">
          <cell r="A385">
            <v>29021</v>
          </cell>
          <cell r="B385" t="str">
            <v>10x16A ÇOKLU FİŞ ÇEKİRDEK MONTAJLI</v>
          </cell>
        </row>
        <row r="386">
          <cell r="A386">
            <v>29020</v>
          </cell>
          <cell r="B386" t="str">
            <v>10x16A PRİZ ÇEKİRDEK MONTAJLI</v>
          </cell>
        </row>
        <row r="387">
          <cell r="A387">
            <v>290212010</v>
          </cell>
          <cell r="B387" t="str">
            <v>10x16A ÇOKLU FİŞ ÇEKİRDEK MONTAJLI (YAYLI)</v>
          </cell>
        </row>
        <row r="388">
          <cell r="A388">
            <v>290202010</v>
          </cell>
          <cell r="B388" t="str">
            <v>10x16A PRİZ ÇEKİRDEK MONTAJLI (YAYLI)</v>
          </cell>
        </row>
        <row r="389">
          <cell r="A389">
            <v>29650</v>
          </cell>
          <cell r="B389" t="str">
            <v xml:space="preserve">10x16A ÇOKLU MAKİNE GÖVDE KORUMA KAPAK </v>
          </cell>
        </row>
        <row r="390">
          <cell r="A390" t="str">
            <v>29653S</v>
          </cell>
          <cell r="B390" t="str">
            <v xml:space="preserve">10x16A ÇOKLU UZATMA GÖVDE KORUMA KAPAK CONTALI METAL MANDALLI </v>
          </cell>
        </row>
        <row r="391">
          <cell r="A391">
            <v>29653</v>
          </cell>
          <cell r="B391" t="str">
            <v>10x16A ÇOKLU UZATMA GÖVDE KORUMA KAPAK CONTALI MANDALLI TİP1</v>
          </cell>
        </row>
        <row r="392">
          <cell r="A392">
            <v>29950</v>
          </cell>
          <cell r="B392" t="str">
            <v>PG16 STANDART RAKOR SET</v>
          </cell>
        </row>
        <row r="393">
          <cell r="A393">
            <v>403116</v>
          </cell>
          <cell r="B393" t="str">
            <v>16x16A ÇOKLU UZATMA FİŞ ÜST GİRİŞLİ</v>
          </cell>
        </row>
        <row r="394">
          <cell r="A394">
            <v>403033</v>
          </cell>
          <cell r="B394" t="str">
            <v>16x16A ÇOKLU UZATMA FİŞ</v>
          </cell>
        </row>
        <row r="395">
          <cell r="A395">
            <v>403117</v>
          </cell>
          <cell r="B395" t="str">
            <v xml:space="preserve">16x16A ÇOKLU UZATMA PRİZ ÜST GİRİŞLİ </v>
          </cell>
        </row>
        <row r="396">
          <cell r="A396">
            <v>403032</v>
          </cell>
          <cell r="B396" t="str">
            <v>16x16A ÇOKLU UZATMA PRİZ</v>
          </cell>
        </row>
        <row r="397">
          <cell r="A397" t="str">
            <v>403118S</v>
          </cell>
          <cell r="B397" t="str">
            <v xml:space="preserve">16x16A ÇOKLU UZATMA PRİZ ÜST GİRİŞLİ CONTALI  METAL MANDALLI </v>
          </cell>
        </row>
        <row r="398">
          <cell r="A398">
            <v>403118</v>
          </cell>
          <cell r="B398" t="str">
            <v xml:space="preserve">16x16A ÇOKLU UZATMA PRİZ ÜST GİRİŞLİ CONTALI  MANDALLI </v>
          </cell>
        </row>
        <row r="399">
          <cell r="A399" t="str">
            <v>403035S</v>
          </cell>
          <cell r="B399" t="str">
            <v>16x16A ÇOKLU UZATMA PRİZ CONTALI METAL MANDALLI</v>
          </cell>
        </row>
        <row r="400">
          <cell r="A400">
            <v>403035</v>
          </cell>
          <cell r="B400" t="str">
            <v>16x16A ÇOKLU UZATMA PRİZ CONTALI MANDALLI</v>
          </cell>
        </row>
        <row r="401">
          <cell r="A401" t="str">
            <v>403030S</v>
          </cell>
          <cell r="B401" t="str">
            <v>16x16A ÇOKLU MAKİNE PRİZ METAL MANDALLI</v>
          </cell>
        </row>
        <row r="402">
          <cell r="A402">
            <v>403030</v>
          </cell>
          <cell r="B402" t="str">
            <v>16x16A ÇOKLU MAKİNE PRİZ</v>
          </cell>
        </row>
        <row r="403">
          <cell r="A403" t="str">
            <v>403031S</v>
          </cell>
          <cell r="B403" t="str">
            <v>16x16A ÇOKLU MAKİNE FİŞ METAL MANDALLI</v>
          </cell>
        </row>
        <row r="404">
          <cell r="A404">
            <v>403031</v>
          </cell>
          <cell r="B404" t="str">
            <v>16x16A ÇOKLU MAKİNE FİŞ</v>
          </cell>
        </row>
        <row r="405">
          <cell r="A405" t="str">
            <v>403036S</v>
          </cell>
          <cell r="B405" t="str">
            <v>16x16A ÇOKLU DUVAR PRİZİ  METAL MANDALLI</v>
          </cell>
        </row>
        <row r="406">
          <cell r="A406">
            <v>403036</v>
          </cell>
          <cell r="B406" t="str">
            <v>16x16A ÇOKLU DUVAR PRİZ</v>
          </cell>
        </row>
        <row r="407">
          <cell r="A407" t="str">
            <v>403038S</v>
          </cell>
          <cell r="B407" t="str">
            <v>16x16A DUVAR PRİZ ÇİFT GİRİŞLİ  METAL MANDALLI</v>
          </cell>
        </row>
        <row r="408">
          <cell r="A408">
            <v>403038</v>
          </cell>
          <cell r="B408" t="str">
            <v>16x16A DUVAR PRİZ ÇİFT GİRİŞLİ</v>
          </cell>
        </row>
        <row r="409">
          <cell r="A409" t="str">
            <v>403037S</v>
          </cell>
          <cell r="B409" t="str">
            <v>16x16A ÇOKLU DUVAR FİŞ METAL MANDALLI</v>
          </cell>
        </row>
        <row r="410">
          <cell r="A410">
            <v>403037</v>
          </cell>
          <cell r="B410" t="str">
            <v>16x16A ÇOKLU DUVAR FİŞ</v>
          </cell>
        </row>
        <row r="411">
          <cell r="A411" t="str">
            <v>403039S</v>
          </cell>
          <cell r="B411" t="str">
            <v>16x16A DUVAR FİŞ ÇİFT GİRİŞLİ METAL MANDALLI</v>
          </cell>
        </row>
        <row r="412">
          <cell r="A412">
            <v>403039</v>
          </cell>
          <cell r="B412" t="str">
            <v xml:space="preserve">16x16A DUVAR FİŞ ÇİFT GİRİŞLİ </v>
          </cell>
        </row>
        <row r="413">
          <cell r="A413">
            <v>403520</v>
          </cell>
          <cell r="B413" t="str">
            <v>16x16A ÇOKLU UZATMA FİŞ PERÇİNLİ ÜST GİRİŞLİ</v>
          </cell>
        </row>
        <row r="414">
          <cell r="A414">
            <v>403521</v>
          </cell>
          <cell r="B414" t="str">
            <v>16x16A ÇOKLU UZATMA FİŞ PERÇİNLİ YAN GİRİŞLİ</v>
          </cell>
        </row>
        <row r="415">
          <cell r="A415">
            <v>403522</v>
          </cell>
          <cell r="B415" t="str">
            <v>16x16A ÇOKLU UZATMA PRİZ PERÇİNLİ ÜST GİRİŞLİ</v>
          </cell>
        </row>
        <row r="416">
          <cell r="A416">
            <v>403523</v>
          </cell>
          <cell r="B416" t="str">
            <v>16x16A ÇOKLU UZATMA PRİZ PERÇİNLİ YAN GİRİŞLİ</v>
          </cell>
        </row>
        <row r="417">
          <cell r="A417" t="str">
            <v>403524S</v>
          </cell>
          <cell r="B417" t="str">
            <v>16x16A ÇOKLU UZATMA PRİZ ÜST GİRİŞLİ CONTALI TEK METAL MANDALLI</v>
          </cell>
        </row>
        <row r="418">
          <cell r="A418" t="str">
            <v>403525S</v>
          </cell>
          <cell r="B418" t="str">
            <v>16x16A ÇOKLU UZATMA PRİZ YAN GİRİŞLİ CONTALI TEK METAL MANDALLI</v>
          </cell>
        </row>
        <row r="419">
          <cell r="A419" t="str">
            <v>403526S</v>
          </cell>
          <cell r="B419" t="str">
            <v>16x16A ÇOKLU MAKİNE PRİZ TEK METAL MANDALLI</v>
          </cell>
        </row>
        <row r="420">
          <cell r="A420" t="str">
            <v>403527S</v>
          </cell>
          <cell r="B420" t="str">
            <v>16x16A ÇOKLU MAKİNE FİŞ TEK METAL MANDALLI</v>
          </cell>
        </row>
        <row r="421">
          <cell r="A421" t="str">
            <v>403528S</v>
          </cell>
          <cell r="B421" t="str">
            <v>16x16A ÇOKLU DUVAR PRİZ TEK METAL MANDALLI</v>
          </cell>
        </row>
        <row r="422">
          <cell r="A422" t="str">
            <v>403530S</v>
          </cell>
          <cell r="B422" t="str">
            <v>16x16A DUVAR PRİZ ÇİFT GİRİŞLİ TEK METAL MANDALLI</v>
          </cell>
        </row>
        <row r="423">
          <cell r="A423" t="str">
            <v>403529S</v>
          </cell>
          <cell r="B423" t="str">
            <v>16x16A ÇOKLU DUVAR FİŞ TEK METAL MANDALLI</v>
          </cell>
        </row>
        <row r="424">
          <cell r="A424" t="str">
            <v>403531S</v>
          </cell>
          <cell r="B424" t="str">
            <v>16x16A DUVAR FİŞ ÇİFT GİRİŞLİ TEK METAL MANDALLI</v>
          </cell>
        </row>
        <row r="425">
          <cell r="A425" t="str">
            <v>403720S</v>
          </cell>
          <cell r="B425" t="str">
            <v>16x16A ÇOKLU MAKİNE PRİZ TEK METAL MANDALLI MENTEŞE KAPAKLI</v>
          </cell>
        </row>
        <row r="426">
          <cell r="A426" t="str">
            <v>403721S</v>
          </cell>
          <cell r="B426" t="str">
            <v>16x16A ÇOKLU MAKİNE FİŞ TEK METAL MANDALLI MENTEŞE KAPAKLI</v>
          </cell>
        </row>
        <row r="427">
          <cell r="A427" t="str">
            <v>403722S</v>
          </cell>
          <cell r="B427" t="str">
            <v>16x16A ÇOKLU DUVAR PRİZ TEK METAL MANDALLI MENTEŞE KAPAKLI</v>
          </cell>
        </row>
        <row r="428">
          <cell r="A428" t="str">
            <v>403724S</v>
          </cell>
          <cell r="B428" t="str">
            <v>16x16A ÇOKLU DUVAR PİRİZ ÇİFT GİRİŞLİ TEK METAL MANDALLI MENTEŞE KAPAKLI</v>
          </cell>
        </row>
        <row r="429">
          <cell r="A429" t="str">
            <v>403723S</v>
          </cell>
          <cell r="B429" t="str">
            <v>16x16A ÇOKLU DUVAR FİŞİ TEK METAL MANDALLI MENTEŞE KAPAKLI</v>
          </cell>
        </row>
        <row r="430">
          <cell r="A430" t="str">
            <v>403725S</v>
          </cell>
          <cell r="B430" t="str">
            <v>16x16A ÇOKLU  DUVAR  FİŞ ÇİFT GİRİŞLİ TEK METAL MANDALLI MENTEŞE KAPAKLI</v>
          </cell>
        </row>
        <row r="431">
          <cell r="A431">
            <v>29155</v>
          </cell>
          <cell r="B431" t="str">
            <v xml:space="preserve">16x16A ÇOKLU UZATMA GÖVDE-1 ÜST GİRİŞLİ </v>
          </cell>
        </row>
        <row r="432">
          <cell r="A432">
            <v>29043</v>
          </cell>
          <cell r="B432" t="str">
            <v>16x16A ÇOKLU UZATMA GÖVDE-2 YANDAN GİRİŞ</v>
          </cell>
        </row>
        <row r="433">
          <cell r="A433" t="str">
            <v>29160S</v>
          </cell>
          <cell r="B433" t="str">
            <v>16X16A ÇOKLU UZATMA GÖVDE ÜST GİR.METAL MAN.CONT.</v>
          </cell>
        </row>
        <row r="434">
          <cell r="A434">
            <v>29160</v>
          </cell>
          <cell r="B434" t="str">
            <v>16x16A ÇOKLU UZATMA GÖVDE ÜST GİR. MAN. CON. MON.</v>
          </cell>
        </row>
        <row r="435">
          <cell r="A435" t="str">
            <v>29050S</v>
          </cell>
          <cell r="B435" t="str">
            <v>16x16A ÇOKLU UZATMA GÖVDE CONTALI METAL MANDALLI</v>
          </cell>
        </row>
        <row r="436">
          <cell r="A436">
            <v>29050</v>
          </cell>
          <cell r="B436" t="str">
            <v>16x16A ÇOKLU UZATMA GÖVDE CONTALI MANDALLI</v>
          </cell>
        </row>
        <row r="437">
          <cell r="A437" t="str">
            <v>29042S</v>
          </cell>
          <cell r="B437" t="str">
            <v xml:space="preserve">16x16A ÇOKLU MAKİNE GÖVDE MONTAJLI METAL MANDALLI </v>
          </cell>
        </row>
        <row r="438">
          <cell r="A438">
            <v>29042</v>
          </cell>
          <cell r="B438" t="str">
            <v>16x16A ÇOKLU MAKİNE GÖVDE MONTAJLI</v>
          </cell>
        </row>
        <row r="439">
          <cell r="A439" t="str">
            <v>29056S</v>
          </cell>
          <cell r="B439" t="str">
            <v>16X16A ÇOKLU DUVAR GÖVDE METAL MANDAL MONTAJLI</v>
          </cell>
        </row>
        <row r="440">
          <cell r="A440">
            <v>29056</v>
          </cell>
          <cell r="B440" t="str">
            <v>16x16A ÇOKLU DUVAR GÖVDE MONTAJLI</v>
          </cell>
        </row>
        <row r="441">
          <cell r="A441" t="str">
            <v>29057S</v>
          </cell>
          <cell r="B441" t="str">
            <v>16x16A ÇOKLU DUVAR GÖVDE ÇİFT GİRİŞ METAL MAN.MON</v>
          </cell>
        </row>
        <row r="442">
          <cell r="A442">
            <v>29057</v>
          </cell>
          <cell r="B442" t="str">
            <v>16x16A ÇOKLU DUVAR GÖVDE ÇİFT GİRİŞLİ MONTAJLI</v>
          </cell>
        </row>
        <row r="443">
          <cell r="A443">
            <v>29176</v>
          </cell>
          <cell r="B443" t="str">
            <v>16x16A ÇOKLU UZATMA GÖVDE-3 MON. (H:80)</v>
          </cell>
        </row>
        <row r="444">
          <cell r="A444">
            <v>2917602405</v>
          </cell>
          <cell r="B444" t="str">
            <v>16x16A ÇOKLU UZATMA DERİN GÖVDE H:80 MONTAJLI  ÜST GİRİŞLİ M32</v>
          </cell>
        </row>
        <row r="445">
          <cell r="A445">
            <v>2917622405</v>
          </cell>
          <cell r="B445" t="str">
            <v>16x16A ÇOKLU UZATMA DERİN GÖVDE H:80 MONTAJLI YAN GİRİŞLİ M32</v>
          </cell>
        </row>
        <row r="446">
          <cell r="A446">
            <v>2917600705</v>
          </cell>
          <cell r="B446" t="str">
            <v>16x16A ÇOKLU UZATMA DERİN GÖVDE H:80 MONTAJLI  ÜST GİRİŞLİ PG29</v>
          </cell>
        </row>
        <row r="447">
          <cell r="A447">
            <v>2917620705</v>
          </cell>
          <cell r="B447" t="str">
            <v>16x16A ÇOKLU UZATMA DERİN GÖVDE H:80 MONTAJLI YAN GİRİŞLİ PG29</v>
          </cell>
        </row>
        <row r="448">
          <cell r="A448">
            <v>2917620605</v>
          </cell>
          <cell r="B448" t="str">
            <v>16x16A ÇOKLU UZATMA DERİN GÖVDE H:80 MONTAJLI YAN GİRİŞLİ PG21</v>
          </cell>
        </row>
        <row r="449">
          <cell r="A449" t="str">
            <v>29177S</v>
          </cell>
          <cell r="B449" t="str">
            <v>16x16A ÇOKLU UZT GÖVDE 3 G.SİZ METAL MAN CON(H:80)</v>
          </cell>
        </row>
        <row r="450">
          <cell r="A450">
            <v>29177</v>
          </cell>
          <cell r="B450" t="str">
            <v>16x16A ÇOKLU UZATMA GÖVDE-3 G.SİZ MAN. CON.(H:80)</v>
          </cell>
        </row>
        <row r="451">
          <cell r="A451">
            <v>29364</v>
          </cell>
          <cell r="B451" t="str">
            <v xml:space="preserve">16x16A ÇOKLU UZATMA GÖVDE MONTAJLI PERÇİNLİ ÜST GİRİŞLİ </v>
          </cell>
        </row>
        <row r="452">
          <cell r="A452">
            <v>29363</v>
          </cell>
          <cell r="B452" t="str">
            <v>16x16A ÇOKLU UZATMA GÖVDE MONTAJLI PERÇİNLİ YAN GİRİŞLİ</v>
          </cell>
        </row>
        <row r="453">
          <cell r="A453" t="str">
            <v>29366S</v>
          </cell>
          <cell r="B453" t="str">
            <v xml:space="preserve">16x16A ÇOKLU UZATMA GÖVDE MONTAJLI PERÇİNLİ CONTALI TEK METAL MANDALLI ÜST GİRİŞLİ </v>
          </cell>
        </row>
        <row r="454">
          <cell r="A454" t="str">
            <v>29365S</v>
          </cell>
          <cell r="B454" t="str">
            <v xml:space="preserve">16x16A ÇOKLU UZATMA GÖVDE MONTAJLI PERÇİNLİ CONTALI TEK METAL MANDALLI YAN GİRİŞLİ </v>
          </cell>
        </row>
        <row r="455">
          <cell r="A455" t="str">
            <v>29360S</v>
          </cell>
          <cell r="B455" t="str">
            <v>16x16A ÇOKLU MAKİNE GÖVDE MONTAJLI TEK METAL MANDALLI</v>
          </cell>
        </row>
        <row r="456">
          <cell r="A456" t="str">
            <v>29361S</v>
          </cell>
          <cell r="B456" t="str">
            <v xml:space="preserve">16x16A ÇOKLU DUVAR GÖVDE MONTAJLI TEK METAL MANDALLI </v>
          </cell>
        </row>
        <row r="457">
          <cell r="A457" t="str">
            <v>29362S</v>
          </cell>
          <cell r="B457" t="str">
            <v xml:space="preserve">16x16A ÇOKLU DUVAR GÖVDE MONTAJLI ÇİFT GİRİŞLİ TEK MANDALLI </v>
          </cell>
        </row>
        <row r="458">
          <cell r="A458">
            <v>29367</v>
          </cell>
          <cell r="B458" t="str">
            <v>16x16A ÇOKLU UZATMA DERİN GÖVDE H:80  MONTAJLI PERÇİNLİ GİRİŞSİZ</v>
          </cell>
        </row>
        <row r="459">
          <cell r="A459" t="str">
            <v>29368S</v>
          </cell>
          <cell r="B459" t="str">
            <v>16x16A ÇOKLU UZATMA DERİN GÖVDE H:80  MONTAJLI CONTALI TEK METAL MANDALLI GİRİŞSİZ</v>
          </cell>
        </row>
        <row r="460">
          <cell r="A460" t="str">
            <v>29410S</v>
          </cell>
          <cell r="B460" t="str">
            <v>16x16A ÇOKLU MAKİNE GÖVDE MONTAJLI MENTEŞELİ KAPAKLI METAL MANDALLI</v>
          </cell>
        </row>
        <row r="461">
          <cell r="A461" t="str">
            <v>29411S</v>
          </cell>
          <cell r="B461" t="str">
            <v>16x16A ÇOKLU DUVAR GÖVDE MONTAJLI MENTEŞELİ KAPAKLI METAL MANDALLI</v>
          </cell>
        </row>
        <row r="462">
          <cell r="A462" t="str">
            <v>29412S</v>
          </cell>
          <cell r="B462" t="str">
            <v>16x16A ÇOKLU DUVAR GÖVDE MONTAJLI ÇİFT GİRİŞLİ MENTEŞELİ KAPAKLI METAL MANDALLI</v>
          </cell>
        </row>
        <row r="463">
          <cell r="A463">
            <v>29023</v>
          </cell>
          <cell r="B463" t="str">
            <v>16x16A ÇOKLU FİŞ ÇEKİRDEK MONTAJLI</v>
          </cell>
        </row>
        <row r="464">
          <cell r="A464">
            <v>29022</v>
          </cell>
          <cell r="B464" t="str">
            <v>16x16A ÇOKLU PRİZ ÇEKİRDEK MONTAJLI</v>
          </cell>
        </row>
        <row r="465">
          <cell r="A465">
            <v>290232016</v>
          </cell>
          <cell r="B465" t="str">
            <v>16x16A ÇOKLU FİŞ ÇEKİRDEK MONTAJLI (YAYLI)</v>
          </cell>
        </row>
        <row r="466">
          <cell r="A466">
            <v>290222016</v>
          </cell>
          <cell r="B466" t="str">
            <v>16x16A ÇOKLU PRİZ ÇEKİRDEK MONTAJLI (YAYLI)</v>
          </cell>
        </row>
        <row r="467">
          <cell r="A467">
            <v>29651</v>
          </cell>
          <cell r="B467" t="str">
            <v>16x16A ÇOKLU MAKİNE GÖVDE KORUMA KAPAK</v>
          </cell>
        </row>
        <row r="468">
          <cell r="A468" t="str">
            <v>29654S</v>
          </cell>
          <cell r="B468" t="str">
            <v xml:space="preserve">16x16A ÇOKLU UZATMA GÖVDE KORUMA KAPAK CONTALI METAL MANDALLI </v>
          </cell>
        </row>
        <row r="469">
          <cell r="A469">
            <v>29654</v>
          </cell>
          <cell r="B469" t="str">
            <v>16x16A ÇOKLU UZATMA GÖVDE KORUMA KAPAK CONTALI MANDALLI TİP1</v>
          </cell>
        </row>
        <row r="470">
          <cell r="A470">
            <v>29952</v>
          </cell>
          <cell r="B470" t="str">
            <v>PG21 STANDART RAKOR SET</v>
          </cell>
        </row>
        <row r="471">
          <cell r="A471">
            <v>403119</v>
          </cell>
          <cell r="B471" t="str">
            <v>24x16A ÇOKLU UZATMA FİŞ ÜST GİRİŞLİ</v>
          </cell>
        </row>
        <row r="472">
          <cell r="A472">
            <v>403043</v>
          </cell>
          <cell r="B472" t="str">
            <v>24x16A ÇOKLU UZATMA FİŞ</v>
          </cell>
        </row>
        <row r="473">
          <cell r="A473">
            <v>403120</v>
          </cell>
          <cell r="B473" t="str">
            <v>24x16A ÇOKLU UZATMA PRİZ ÜST GİRİŞLİ</v>
          </cell>
        </row>
        <row r="474">
          <cell r="A474">
            <v>403042</v>
          </cell>
          <cell r="B474" t="str">
            <v>24x16A ÇOKLU UZATMA PRİZ</v>
          </cell>
        </row>
        <row r="475">
          <cell r="A475" t="str">
            <v>403121S</v>
          </cell>
          <cell r="B475" t="str">
            <v xml:space="preserve">24x16A ÇOKLU UZATMA PRİZ ÜST GİRİŞLİ CONTALI  METAL MANDALLI </v>
          </cell>
        </row>
        <row r="476">
          <cell r="A476">
            <v>403121</v>
          </cell>
          <cell r="B476" t="str">
            <v xml:space="preserve">24x16A ÇOKLU UZATMA PRİZ ÜST GİRİŞLİ CONTALI  MANDALLI </v>
          </cell>
        </row>
        <row r="477">
          <cell r="A477">
            <v>403045</v>
          </cell>
          <cell r="B477" t="str">
            <v>24x16A ÇOKLU UZATMA PRİZ CONTALI MANDALLI</v>
          </cell>
        </row>
        <row r="478">
          <cell r="A478" t="str">
            <v>403045S</v>
          </cell>
          <cell r="B478" t="str">
            <v>24x16A ÇOKLU UZATMA PRİZ CONTALI METAL MANDALLI</v>
          </cell>
        </row>
        <row r="479">
          <cell r="A479" t="str">
            <v>403040S</v>
          </cell>
          <cell r="B479" t="str">
            <v>24x16A ÇOKLU MAKİNE PRİZ METAL MANDALLI</v>
          </cell>
        </row>
        <row r="480">
          <cell r="A480">
            <v>403040</v>
          </cell>
          <cell r="B480" t="str">
            <v>24x16A ÇOKLU MAKİNE PRİZ</v>
          </cell>
        </row>
        <row r="481">
          <cell r="A481" t="str">
            <v>403041S</v>
          </cell>
          <cell r="B481" t="str">
            <v>24x16A ÇOKLU MAKİNE FİŞ METAL MANDALLI</v>
          </cell>
        </row>
        <row r="482">
          <cell r="A482">
            <v>403041</v>
          </cell>
          <cell r="B482" t="str">
            <v>24x16A ÇOKLU MAKİNE FİŞ</v>
          </cell>
        </row>
        <row r="483">
          <cell r="A483" t="str">
            <v>403046S</v>
          </cell>
          <cell r="B483" t="str">
            <v>24x16A ÇOKLU DUVAR PRİZ METAL MANDALLI</v>
          </cell>
        </row>
        <row r="484">
          <cell r="A484">
            <v>403046</v>
          </cell>
          <cell r="B484" t="str">
            <v>24x16A ÇOKLU DUVAR PRİZ</v>
          </cell>
        </row>
        <row r="485">
          <cell r="A485" t="str">
            <v>403048S</v>
          </cell>
          <cell r="B485" t="str">
            <v xml:space="preserve">24x16A DUVAR PRİZ ÇİFT GİRİŞLİ METAL MANDALLI </v>
          </cell>
        </row>
        <row r="486">
          <cell r="A486">
            <v>403048</v>
          </cell>
          <cell r="B486" t="str">
            <v>24x16A ÇOKLU DUVAR PRİZ ÇİFT GİRİŞLİ</v>
          </cell>
        </row>
        <row r="487">
          <cell r="A487" t="str">
            <v>403047S</v>
          </cell>
          <cell r="B487" t="str">
            <v>24x16A ÇOKLU DUVAR FİŞ METAL MANDALLI</v>
          </cell>
        </row>
        <row r="488">
          <cell r="A488">
            <v>403047</v>
          </cell>
          <cell r="B488" t="str">
            <v>24x16A ÇOKLU DUVAR FİŞ</v>
          </cell>
        </row>
        <row r="489">
          <cell r="A489" t="str">
            <v>403049S</v>
          </cell>
          <cell r="B489" t="str">
            <v>24x16A DUVAR FİŞ ÇİFT GİRİŞLİ METAL MANDALLI</v>
          </cell>
        </row>
        <row r="490">
          <cell r="A490">
            <v>403049</v>
          </cell>
          <cell r="B490" t="str">
            <v>24x16A DUVAR FİŞ ÇİFT GİRİŞLİ</v>
          </cell>
        </row>
        <row r="491">
          <cell r="A491">
            <v>403540</v>
          </cell>
          <cell r="B491" t="str">
            <v>24x16A ÇOKLU UZATMA FİŞ  PERÇİNLİ ÜST GİRİŞLİ</v>
          </cell>
        </row>
        <row r="492">
          <cell r="A492">
            <v>403541</v>
          </cell>
          <cell r="B492" t="str">
            <v>24x16A ÇOKLU UZATMA FİŞ PERÇİNLİ YAN GİRİŞLİ</v>
          </cell>
        </row>
        <row r="493">
          <cell r="A493">
            <v>403542</v>
          </cell>
          <cell r="B493" t="str">
            <v>24x16A ÇOKLU UZATMA PRİZ  PERÇİNLİ ÜST GİRİŞLİ</v>
          </cell>
        </row>
        <row r="494">
          <cell r="A494">
            <v>403543</v>
          </cell>
          <cell r="B494" t="str">
            <v>24x16A ÇOKLU UZATMA PRİZ PERÇİNLİ YAN GİRİŞLİ</v>
          </cell>
        </row>
        <row r="495">
          <cell r="A495" t="str">
            <v>403544S</v>
          </cell>
          <cell r="B495" t="str">
            <v>24x16A ÇOKLU UZATMA PRİZ ÜST GİRİŞLİ CONTALI TEK METAL MANDALLI</v>
          </cell>
        </row>
        <row r="496">
          <cell r="A496" t="str">
            <v>403545S</v>
          </cell>
          <cell r="B496" t="str">
            <v>24x16A ÇOKLU UZATMA PRİZ YAN GİRİŞLİ CONTALI TEK METAL MANDALLI</v>
          </cell>
        </row>
        <row r="497">
          <cell r="A497" t="str">
            <v>403546S</v>
          </cell>
          <cell r="B497" t="str">
            <v>24x16A ÇOKLU MAKİNE PRİZ TEK METAL MANDALLI</v>
          </cell>
        </row>
        <row r="498">
          <cell r="A498" t="str">
            <v>403547S</v>
          </cell>
          <cell r="B498" t="str">
            <v>24x16A ÇOKLU MAKİNE FİŞ TEK METAL MANDALLI</v>
          </cell>
        </row>
        <row r="499">
          <cell r="A499" t="str">
            <v>403548S</v>
          </cell>
          <cell r="B499" t="str">
            <v>24x16A ÇOKLU DUVAR PRİZ TEK METAL MANDALLI</v>
          </cell>
        </row>
        <row r="500">
          <cell r="A500" t="str">
            <v>403550S</v>
          </cell>
          <cell r="B500" t="str">
            <v>24x16A DUVAR PRİZ ÇİFT GİRİŞLİ TEK METAL MANDALLI</v>
          </cell>
        </row>
        <row r="501">
          <cell r="A501" t="str">
            <v>403549S</v>
          </cell>
          <cell r="B501" t="str">
            <v>24x16A ÇOKLU DUVAR FİŞ TEK METAL MANDALLI</v>
          </cell>
        </row>
        <row r="502">
          <cell r="A502" t="str">
            <v>403551S</v>
          </cell>
          <cell r="B502" t="str">
            <v>24x16A DUVAR FİŞ ÇİFT GİRİŞLİ TEK METAL MANDALLI</v>
          </cell>
        </row>
        <row r="503">
          <cell r="A503" t="str">
            <v>403730S</v>
          </cell>
          <cell r="B503" t="str">
            <v xml:space="preserve">24x16A ÇOKLU MAKİNE PRİZ TEK METAL MANDALLI MENTEŞE KAPAKLI </v>
          </cell>
        </row>
        <row r="504">
          <cell r="A504" t="str">
            <v>403731S</v>
          </cell>
          <cell r="B504" t="str">
            <v>24x16A ÇOKLU MAKİNE FİŞ TEK METAL MANDALLI MENTEŞE KAPAKLI</v>
          </cell>
        </row>
        <row r="505">
          <cell r="A505" t="str">
            <v>403732S</v>
          </cell>
          <cell r="B505" t="str">
            <v>24x16A ÇOKLU DUVAR PRİZ TEK METAL MANDALLI MENTEŞE KAPAKLI</v>
          </cell>
        </row>
        <row r="506">
          <cell r="A506" t="str">
            <v>403734S</v>
          </cell>
          <cell r="B506" t="str">
            <v>24x16A ÇOKLU DUVAR PRİZ ÇİFT GİRİŞLİ TEK METAL MANDALLI MENTEŞE KAPAKLI</v>
          </cell>
        </row>
        <row r="507">
          <cell r="A507" t="str">
            <v>403733S</v>
          </cell>
          <cell r="B507" t="str">
            <v>24x16A ÇOKLU DUVAR FİŞ TEK METAL MANDALLI MENTEŞE KAPAKLI</v>
          </cell>
        </row>
        <row r="508">
          <cell r="A508" t="str">
            <v>403735S</v>
          </cell>
          <cell r="B508" t="str">
            <v>24x16A ÇOKLU DUVAR FİŞ ÇİFT GİRİŞLİ TEK METAL MANDALLI MENTEŞE KAPAKLI</v>
          </cell>
        </row>
        <row r="509">
          <cell r="A509">
            <v>29165</v>
          </cell>
          <cell r="B509" t="str">
            <v xml:space="preserve">24x16A ÇOKLU UZATMA GÖVDE MONTAJLI ÜST GİRİŞLİ </v>
          </cell>
        </row>
        <row r="510">
          <cell r="A510">
            <v>29045</v>
          </cell>
          <cell r="B510" t="str">
            <v>24x16A ÇOKLU UZATMA GÖVDE MONTAJLI YAN GİRİŞLİ</v>
          </cell>
        </row>
        <row r="511">
          <cell r="A511" t="str">
            <v>29170S</v>
          </cell>
          <cell r="B511" t="str">
            <v>24x16A ÇOKLU UZATMA GÖVDE MONTAJLI CONTALI METAL MANDALLI ÜST GİRİŞLİ</v>
          </cell>
        </row>
        <row r="512">
          <cell r="A512">
            <v>29170</v>
          </cell>
          <cell r="B512" t="str">
            <v>24x16A ÇOKLU UZATMA GÖVDE MONTAJLI CONTALI MANDALLI ÜST GİRİŞLİ</v>
          </cell>
        </row>
        <row r="513">
          <cell r="A513" t="str">
            <v>29051S</v>
          </cell>
          <cell r="B513" t="str">
            <v xml:space="preserve">24x16A ÇOKLU UZATMA GÖVDE MONTAJLI CONTALI METAL MANDALLI YAN GİRİŞLİ </v>
          </cell>
        </row>
        <row r="514">
          <cell r="A514">
            <v>29051</v>
          </cell>
          <cell r="B514" t="str">
            <v>24x16A ÇOKLU UZATMA GÖVDE MONTAJLI CONTALI MANDALLI YAN GİRİŞLİ</v>
          </cell>
        </row>
        <row r="515">
          <cell r="A515" t="str">
            <v>29044S</v>
          </cell>
          <cell r="B515" t="str">
            <v>24x16A ÇOKLU MAKİNE GÖVDE MONTAJLI METAL MANDALLI</v>
          </cell>
        </row>
        <row r="516">
          <cell r="A516">
            <v>29044</v>
          </cell>
          <cell r="B516" t="str">
            <v>24x16A ÇOKLU MAKİNE GÖVDE MONTAJLI</v>
          </cell>
        </row>
        <row r="517">
          <cell r="A517" t="str">
            <v>29058S</v>
          </cell>
          <cell r="B517" t="str">
            <v xml:space="preserve">24x16A ÇOKLU DUVAR GÖVDE MONTAJLI METAL MANDALLI  </v>
          </cell>
        </row>
        <row r="518">
          <cell r="A518">
            <v>29058</v>
          </cell>
          <cell r="B518" t="str">
            <v>24x16A ÇOKLU DUVAR GÖVDE MONTAJLI</v>
          </cell>
        </row>
        <row r="519">
          <cell r="A519" t="str">
            <v>29059S</v>
          </cell>
          <cell r="B519" t="str">
            <v>24x16A ÇOKLU DUVAR GÖVDE ÇİFT GİRİŞLİ MONTAJLI METAL MANDALLI</v>
          </cell>
        </row>
        <row r="520">
          <cell r="A520">
            <v>29059</v>
          </cell>
          <cell r="B520" t="str">
            <v>24x16A ÇOKLU DUVAR GÖVDE ÇİFT GİRİŞLİ MONTAJLI</v>
          </cell>
        </row>
        <row r="521">
          <cell r="A521">
            <v>29178</v>
          </cell>
          <cell r="B521" t="str">
            <v>24x16A ÇOKLU UZATMA DERİN GÖVDE H:80 MONTAJLI GİRİŞSİZ</v>
          </cell>
        </row>
        <row r="522">
          <cell r="A522">
            <v>2917820605</v>
          </cell>
          <cell r="B522" t="str">
            <v>24x16A ÇOKLU UZATMA DERİN GÖVDE H:80 MONTAJLI YAN GİRİŞLİ PG21 GRİ</v>
          </cell>
        </row>
        <row r="523">
          <cell r="A523">
            <v>2917820705</v>
          </cell>
          <cell r="B523" t="str">
            <v>24x16A ÇOKLU UZATMA DERİN GÖVDE H:80 MONTAJLI YAN GİRİŞLİ PG29 GRİ</v>
          </cell>
        </row>
        <row r="524">
          <cell r="A524" t="str">
            <v>29179S</v>
          </cell>
          <cell r="B524" t="str">
            <v>24x16A ÇOKLU UZATMA DERİN GÖVDE H:80 MONTAJLI CONTALI METAL MANDALLI GİRİŞSİZ</v>
          </cell>
        </row>
        <row r="525">
          <cell r="A525">
            <v>29179</v>
          </cell>
          <cell r="B525" t="str">
            <v>24x16A ÇOKLU UZATMA DERİN GÖVDE H:80  MONTAJLI CONTALI MANDALLI GİRİŞSİZ</v>
          </cell>
        </row>
        <row r="526">
          <cell r="A526">
            <v>29374</v>
          </cell>
          <cell r="B526" t="str">
            <v>24x16A ÇOKLU UZATMA GÖVDE MONTAJLI PERÇİNLİ ÜST GİRİŞLİ</v>
          </cell>
        </row>
        <row r="527">
          <cell r="A527">
            <v>29373</v>
          </cell>
          <cell r="B527" t="str">
            <v>24x16A ÇOKLU UZATMA GÖVDE MONTAJLI PERÇİNLİ YAN GİRİŞLİ</v>
          </cell>
        </row>
        <row r="528">
          <cell r="A528" t="str">
            <v>29376S</v>
          </cell>
          <cell r="B528" t="str">
            <v xml:space="preserve">24x16A ÇOKLU UZATMA GÖVDE MONTAJLI PERÇİNLİ CONTALI TEK METAL MANDALLI ÜST GİRİŞLİ </v>
          </cell>
        </row>
        <row r="529">
          <cell r="A529" t="str">
            <v>29375S</v>
          </cell>
          <cell r="B529" t="str">
            <v xml:space="preserve">24x16A ÇOKLU UZATMA GÖVDE MONTAJLI PERÇİNLİ CONTALI TEK METAL MANDALLI YAN GİRİŞLİ </v>
          </cell>
        </row>
        <row r="530">
          <cell r="A530" t="str">
            <v>29370S</v>
          </cell>
          <cell r="B530" t="str">
            <v>24x16A ÇOKLU MAKİNE GÖVDE MONTAJLI TEK METAL MANDALLI</v>
          </cell>
        </row>
        <row r="531">
          <cell r="A531" t="str">
            <v>29371S</v>
          </cell>
          <cell r="B531" t="str">
            <v xml:space="preserve">24x16A ÇOKLU DUVAR GÖVDE MONTAJLI TEK METAL MANDALLI </v>
          </cell>
        </row>
        <row r="532">
          <cell r="A532" t="str">
            <v>29372S</v>
          </cell>
          <cell r="B532" t="str">
            <v>24x16A ÇOKLU DUVAR GÖVDE MONTAJLI ÇİFT GİRİŞLİ TEK METAL MANDALLI</v>
          </cell>
        </row>
        <row r="533">
          <cell r="A533">
            <v>29377</v>
          </cell>
          <cell r="B533" t="str">
            <v>24x16A ÇOKLU UZATMA DERİN GÖVDE H:80  MONTAJLI PERÇİNLİ GİRİŞSİZ</v>
          </cell>
        </row>
        <row r="534">
          <cell r="A534" t="str">
            <v>29378S</v>
          </cell>
          <cell r="B534" t="str">
            <v xml:space="preserve">24x16A ÇOKLU UZATMA DERİN GÖVDE H:80  MONTAJLI CONTALI TEK METAL MANDALLI </v>
          </cell>
        </row>
        <row r="535">
          <cell r="A535" t="str">
            <v>29415S</v>
          </cell>
          <cell r="B535" t="str">
            <v xml:space="preserve">24x16A ÇOKLU MAKİNE GÖVDE MONTAJLI MENTEŞELİ KAPAKLI METAL MANDALLI </v>
          </cell>
        </row>
        <row r="536">
          <cell r="A536" t="str">
            <v>29416S</v>
          </cell>
          <cell r="B536" t="str">
            <v xml:space="preserve">24x16A ÇOKLU DUVAR GÖVDE MONTAJLI MENTEŞELİ KAPAKLI METAL MANDALLI  </v>
          </cell>
        </row>
        <row r="537">
          <cell r="A537" t="str">
            <v>29417S</v>
          </cell>
          <cell r="B537" t="str">
            <v xml:space="preserve">24x16A ÇOKLU DUVAR GÖVDE MONTAJLI ÇİFT GİRİŞLİ MENTEŞELİ KAPAKLI METAL MANDALLI </v>
          </cell>
        </row>
        <row r="538">
          <cell r="A538">
            <v>29025</v>
          </cell>
          <cell r="B538" t="str">
            <v>24x16A ÇOKLU FİŞ ÇEKİRDEK MONTAJLI</v>
          </cell>
        </row>
        <row r="539">
          <cell r="A539">
            <v>29024</v>
          </cell>
          <cell r="B539" t="str">
            <v>24x16A ÇOKLU PRİZ ÇEKİRDEK MONTAJLI</v>
          </cell>
        </row>
        <row r="540">
          <cell r="A540">
            <v>290252024</v>
          </cell>
          <cell r="B540" t="str">
            <v>24x16A ÇOKLU FİŞ ÇEKİRDEK MONTAJLI YAYLI</v>
          </cell>
        </row>
        <row r="541">
          <cell r="A541">
            <v>290242024</v>
          </cell>
          <cell r="B541" t="str">
            <v>24x16A ÇOKLU PRİZ ÇEKİRDEK MONTAJLI YAYLI</v>
          </cell>
        </row>
        <row r="542">
          <cell r="A542">
            <v>29652</v>
          </cell>
          <cell r="B542" t="str">
            <v>24x16A ÇOKLU MAKİNE GÖVDE KORUMA KAPAK</v>
          </cell>
        </row>
        <row r="543">
          <cell r="A543" t="str">
            <v>29655S</v>
          </cell>
          <cell r="B543" t="str">
            <v>24x16A ÇOKLU UZATMA GÖVDE KORUMA KAPAK CONTALI METAL MANDAL</v>
          </cell>
        </row>
        <row r="544">
          <cell r="A544">
            <v>29655</v>
          </cell>
          <cell r="B544" t="str">
            <v>24x16A ÇOKLU UZATMA GÖVDE KORUMA KAPAK CONTALI MANDALLI</v>
          </cell>
        </row>
        <row r="545">
          <cell r="A545">
            <v>29952</v>
          </cell>
          <cell r="B545" t="str">
            <v>PG21 STANDART RAKOR SET</v>
          </cell>
        </row>
        <row r="546">
          <cell r="A546">
            <v>403054</v>
          </cell>
          <cell r="B546" t="str">
            <v>32x16A ÇOKLU UZATMA FİŞ ÜST GİRİŞLİ</v>
          </cell>
        </row>
        <row r="547">
          <cell r="A547">
            <v>403055</v>
          </cell>
          <cell r="B547" t="str">
            <v>32x16A ÇOKLU UZATMA FİŞ YAN GİRİŞLİ</v>
          </cell>
        </row>
        <row r="548">
          <cell r="A548">
            <v>403052</v>
          </cell>
          <cell r="B548" t="str">
            <v>32x16A ÇOKLU UZATMA PRİZ ÜST GİRİŞLİ</v>
          </cell>
        </row>
        <row r="549">
          <cell r="A549">
            <v>403053</v>
          </cell>
          <cell r="B549" t="str">
            <v>32x16A ÇOKLU UZATMA PRİZ YAN GİRİŞLİ</v>
          </cell>
        </row>
        <row r="550">
          <cell r="A550">
            <v>4030530705</v>
          </cell>
          <cell r="B550" t="str">
            <v>32x16A ÇOKLU UZATMA PRİZ YAN GİRİŞLİ PG29</v>
          </cell>
        </row>
        <row r="551">
          <cell r="A551">
            <v>4030550705</v>
          </cell>
          <cell r="B551" t="str">
            <v>32x16A ÇOKLU UZATMA FİŞ YAN GİRİŞLİ PG29</v>
          </cell>
        </row>
        <row r="552">
          <cell r="A552" t="str">
            <v>403056S</v>
          </cell>
          <cell r="B552" t="str">
            <v>32x16A ÇOKLU UZATMA PRİZ CONTALI METAL MANDALLI ÜST GİRİŞLİ</v>
          </cell>
        </row>
        <row r="553">
          <cell r="A553">
            <v>403056</v>
          </cell>
          <cell r="B553" t="str">
            <v>32x16A ÇOKLU UZATMA PRİZ CONTALI MANDALLI ÜST GİRİŞLİ</v>
          </cell>
        </row>
        <row r="554">
          <cell r="A554" t="str">
            <v>403057S</v>
          </cell>
          <cell r="B554" t="str">
            <v>32x16A ÇOKLU UZATMA PRİZ CONTALI METAL MANDALLI YAN GİRİŞLİ</v>
          </cell>
        </row>
        <row r="555">
          <cell r="A555">
            <v>403057</v>
          </cell>
          <cell r="B555" t="str">
            <v>32x16A ÇOKLU UZATMA PRİZ CONTALI MANDALLI YAN GİRİŞLİ</v>
          </cell>
        </row>
        <row r="556">
          <cell r="A556" t="str">
            <v>403050S</v>
          </cell>
          <cell r="B556" t="str">
            <v>32x16A ÇOKLU MAKİNE PRİZ METAL MANDALLI</v>
          </cell>
        </row>
        <row r="557">
          <cell r="A557">
            <v>403050</v>
          </cell>
          <cell r="B557" t="str">
            <v>32x16A ÇOKLU MAKİNE PRİZ</v>
          </cell>
        </row>
        <row r="558">
          <cell r="A558" t="str">
            <v>403051S</v>
          </cell>
          <cell r="B558" t="str">
            <v>32x16A ÇOKLU MAKİNE FİŞ METAL MANDALLI</v>
          </cell>
        </row>
        <row r="559">
          <cell r="A559">
            <v>403051</v>
          </cell>
          <cell r="B559" t="str">
            <v>32x16A ÇOKLU MAKİNE FİŞ</v>
          </cell>
        </row>
        <row r="560">
          <cell r="A560" t="str">
            <v>403081S</v>
          </cell>
          <cell r="B560" t="str">
            <v>32x16A ÇOKLU DUVAR PRİZ METAL MANDALLI</v>
          </cell>
        </row>
        <row r="561">
          <cell r="A561">
            <v>403081</v>
          </cell>
          <cell r="B561" t="str">
            <v>32x16A ÇOKLU DUVAR PRİZ</v>
          </cell>
        </row>
        <row r="562">
          <cell r="A562" t="str">
            <v>403083S</v>
          </cell>
          <cell r="B562" t="str">
            <v>32x16A ÇOKLU DUVAR PRİZ ÇİFT GİRİŞLİ METAL MANDALLI</v>
          </cell>
        </row>
        <row r="563">
          <cell r="A563">
            <v>403083</v>
          </cell>
          <cell r="B563" t="str">
            <v>32x16A ÇOKLU DUVAR PRİZ ÇİFT GİRİŞLİ</v>
          </cell>
        </row>
        <row r="564">
          <cell r="A564" t="str">
            <v>403082S</v>
          </cell>
          <cell r="B564" t="str">
            <v>32x16A ÇOKLU DUVAR FİŞ METAL MANDALLI</v>
          </cell>
        </row>
        <row r="565">
          <cell r="A565">
            <v>403082</v>
          </cell>
          <cell r="B565" t="str">
            <v>32x16A ÇOKLU DUVAR FİŞ</v>
          </cell>
        </row>
        <row r="566">
          <cell r="A566" t="str">
            <v>403084S</v>
          </cell>
          <cell r="B566" t="str">
            <v>32x16A ÇOKLU DUVAR FİŞ ÇİFT GİRİŞLİ METAL MANDALLI</v>
          </cell>
        </row>
        <row r="567">
          <cell r="A567">
            <v>403084</v>
          </cell>
          <cell r="B567" t="str">
            <v>32x16A ÇOKLU DUVAR FİŞ ÇİFT GİRİŞLİ</v>
          </cell>
        </row>
        <row r="568">
          <cell r="A568">
            <v>29060</v>
          </cell>
          <cell r="B568" t="str">
            <v>32x16A ÇOKLU UZATMA GÖVDE ÜST GİRİŞLİ MONTAJLI</v>
          </cell>
        </row>
        <row r="569">
          <cell r="A569">
            <v>29061</v>
          </cell>
          <cell r="B569" t="str">
            <v xml:space="preserve">32x16A ÇOKLU UZATMA GÖVDE MONTAJLI YAN GİRİŞLİ </v>
          </cell>
        </row>
        <row r="570">
          <cell r="A570">
            <v>29062</v>
          </cell>
          <cell r="B570" t="str">
            <v>32x16A ÇOKLU UZATMA GÖVDE MONTAJLI MANDALLI CONTALI ÜST GİRİŞLİ</v>
          </cell>
        </row>
        <row r="571">
          <cell r="A571" t="str">
            <v>29062S</v>
          </cell>
          <cell r="B571" t="str">
            <v>32x16A ÇOKLU UZATMA GÖVDE MONTAJLI METAL MANDALLI CONTALI ÜST GİRİŞLİ</v>
          </cell>
        </row>
        <row r="572">
          <cell r="A572">
            <v>29063</v>
          </cell>
          <cell r="B572" t="str">
            <v>32x16A ÇOKLU UZATMA GÖVDE MONTAJLI MANDALLI CONTALI YAN GİRİŞLİ</v>
          </cell>
        </row>
        <row r="573">
          <cell r="A573" t="str">
            <v>29063S</v>
          </cell>
          <cell r="B573" t="str">
            <v>32x16A ÇOKLU UZATMA GÖVDE MONTAJLI METAL MANDALLI CONTALI YAN GİRİŞLİ</v>
          </cell>
        </row>
        <row r="574">
          <cell r="A574" t="str">
            <v>29046S</v>
          </cell>
          <cell r="B574" t="str">
            <v>32x16A ÇOKLU MAKİNE GÖVDE  MONTAJLI METAL MANDALLI</v>
          </cell>
        </row>
        <row r="575">
          <cell r="A575">
            <v>29046</v>
          </cell>
          <cell r="B575" t="str">
            <v>32x16A ÇOKLU MAKİNE GÖVDE MONTAJLI</v>
          </cell>
        </row>
        <row r="576">
          <cell r="A576" t="str">
            <v>29081S</v>
          </cell>
          <cell r="B576" t="str">
            <v xml:space="preserve">32x16A DUVAR GÖVDE MONTAJLI METAL MANDALLI TEK GİRİŞLİ </v>
          </cell>
        </row>
        <row r="577">
          <cell r="A577">
            <v>29081</v>
          </cell>
          <cell r="B577" t="str">
            <v>32x16A DUVAR GÖVDE MONTAJLI TEK GİRİŞLİ</v>
          </cell>
        </row>
        <row r="578">
          <cell r="A578" t="str">
            <v>29082S</v>
          </cell>
          <cell r="B578" t="str">
            <v>32x16A DUVAR GÖVDE MONTAJLI METAL MANDALLI ÇİFT GİRİŞLİ</v>
          </cell>
        </row>
        <row r="579">
          <cell r="A579">
            <v>29082</v>
          </cell>
          <cell r="B579" t="str">
            <v>32x16A DUVAR GÖVDE MONTAJLI ÇİFT GİRİŞLİ</v>
          </cell>
        </row>
        <row r="580">
          <cell r="A580">
            <v>29023</v>
          </cell>
          <cell r="B580" t="str">
            <v>16x16A ÇOKLU FİŞ ÇEKİRDEK MONTAJLI</v>
          </cell>
        </row>
        <row r="581">
          <cell r="A581">
            <v>29022</v>
          </cell>
          <cell r="B581" t="str">
            <v>16x16A ÇOKLU PRİZ ÇEKİRDEK MONTAJLI</v>
          </cell>
        </row>
        <row r="582">
          <cell r="A582">
            <v>29027</v>
          </cell>
          <cell r="B582" t="str">
            <v>32x16A ÇOKLU FİŞ ÇEKİRDEK MONTAJLI</v>
          </cell>
        </row>
        <row r="583">
          <cell r="A583">
            <v>29026</v>
          </cell>
          <cell r="B583" t="str">
            <v>32x16A ÇOKLU PRİZ ÇEKİRDEK MONTAJLI</v>
          </cell>
        </row>
        <row r="584">
          <cell r="A584">
            <v>290232016</v>
          </cell>
          <cell r="B584" t="str">
            <v>16x16A ÇOKLU FİŞ ÇEKİRDEK MONTAJLI (YAYLI)</v>
          </cell>
        </row>
        <row r="585">
          <cell r="A585">
            <v>290222016</v>
          </cell>
          <cell r="B585" t="str">
            <v>16x16A ÇOKLU PRİZ ÇEKİRDEK MONTAJLI (YAYLI)</v>
          </cell>
        </row>
        <row r="586">
          <cell r="A586">
            <v>290272032</v>
          </cell>
          <cell r="B586" t="str">
            <v>32x16A ÇOKLU FİŞ ÇEKİRDEK MONTAJLI YAYLI</v>
          </cell>
        </row>
        <row r="587">
          <cell r="A587">
            <v>290262032</v>
          </cell>
          <cell r="B587" t="str">
            <v>32x16A ÇOKLU PRİZ ÇEKİRDEK MONTAJLI YAYLI</v>
          </cell>
        </row>
        <row r="588">
          <cell r="A588">
            <v>29660</v>
          </cell>
          <cell r="B588" t="str">
            <v>32x16A ÇOKLU MAKİNE GÖVDE KORUMA KAPAK</v>
          </cell>
        </row>
        <row r="589">
          <cell r="A589" t="str">
            <v>29660S</v>
          </cell>
          <cell r="B589" t="str">
            <v>32x16A ÇOKLU MAKİNE GÖVDE KORUMA KAPAK TELLİ METAL MANDALLI</v>
          </cell>
        </row>
        <row r="590">
          <cell r="A590" t="str">
            <v>29662S</v>
          </cell>
          <cell r="B590" t="str">
            <v>32x16A ÇOKLU UZATMA GÖVDE KORUMA KAPAK TELLİ CONTALI METAL MANDALLI</v>
          </cell>
        </row>
        <row r="591">
          <cell r="A591">
            <v>29662</v>
          </cell>
          <cell r="B591" t="str">
            <v>32x16A ÇOKLU UZATMA GÖVDE KORUMA KAPAK CONTALI MANDALLI</v>
          </cell>
        </row>
        <row r="592">
          <cell r="A592">
            <v>29953</v>
          </cell>
          <cell r="B592" t="str">
            <v>PG21 STANDART RAKOR SET GÖVDELİ</v>
          </cell>
        </row>
        <row r="593">
          <cell r="A593">
            <v>403064</v>
          </cell>
          <cell r="B593" t="str">
            <v>48x16A ÇOKLU UZATMA FİŞ ÜST GİRİŞLİ</v>
          </cell>
        </row>
        <row r="594">
          <cell r="A594">
            <v>403065</v>
          </cell>
          <cell r="B594" t="str">
            <v xml:space="preserve">48x16A ÇOKLU UZATMA FİŞ YAN GİRİŞLİ </v>
          </cell>
        </row>
        <row r="595">
          <cell r="A595">
            <v>403062</v>
          </cell>
          <cell r="B595" t="str">
            <v>48x16A ÇOKLU UZATMA PRİZ ÜST GİRİŞLİ</v>
          </cell>
        </row>
        <row r="596">
          <cell r="A596">
            <v>403063</v>
          </cell>
          <cell r="B596" t="str">
            <v>48x16A ÇOKLU UZATMA PRİZ YAN GİRİŞLİ</v>
          </cell>
        </row>
        <row r="597">
          <cell r="A597" t="str">
            <v>403066S</v>
          </cell>
          <cell r="B597" t="str">
            <v>48x16A ÇOKLU UZATMA PRİZ CONTALI METAL MANDALLI ÜST GİRİŞLİ</v>
          </cell>
        </row>
        <row r="598">
          <cell r="A598">
            <v>403066</v>
          </cell>
          <cell r="B598" t="str">
            <v>48x16A ÇOKLU UZATMA PRİZ CONTALI MANDALLI ÜST GİRİŞLİ</v>
          </cell>
        </row>
        <row r="599">
          <cell r="A599" t="str">
            <v>403067S</v>
          </cell>
          <cell r="B599" t="str">
            <v>48x16A ÇOKLU UZATMA PRİZ CONTALI METAL MANDALLI YAN GİRİŞLİ</v>
          </cell>
        </row>
        <row r="600">
          <cell r="A600">
            <v>403067</v>
          </cell>
          <cell r="B600" t="str">
            <v>48x16A ÇOKLU UZATMA PRİZ CONTALI MANDALLI YAN GİRİŞLİ</v>
          </cell>
        </row>
        <row r="601">
          <cell r="A601" t="str">
            <v>403060S</v>
          </cell>
          <cell r="B601" t="str">
            <v>48x16A ÇOKLU MAKİNE PRİZ METAL MANDALLI</v>
          </cell>
        </row>
        <row r="602">
          <cell r="A602">
            <v>403060</v>
          </cell>
          <cell r="B602" t="str">
            <v>48x16A ÇOKLU MAKİNE PRİZ</v>
          </cell>
        </row>
        <row r="603">
          <cell r="A603" t="str">
            <v>403061S</v>
          </cell>
          <cell r="B603" t="str">
            <v>48x16A ÇOKLU MAKİNE FİŞ METAL MANDALLI</v>
          </cell>
        </row>
        <row r="604">
          <cell r="A604">
            <v>403061</v>
          </cell>
          <cell r="B604" t="str">
            <v>48x16A ÇOKLU MAKİNE FİŞ</v>
          </cell>
        </row>
        <row r="605">
          <cell r="A605" t="str">
            <v>403085S</v>
          </cell>
          <cell r="B605" t="str">
            <v>48x16A ÇOKLU DUVAR PRİZ METAL MANDALLI</v>
          </cell>
        </row>
        <row r="606">
          <cell r="A606">
            <v>403085</v>
          </cell>
          <cell r="B606" t="str">
            <v>48x16A ÇOKLU DUVAR PRİZ</v>
          </cell>
        </row>
        <row r="607">
          <cell r="A607" t="str">
            <v>403087S</v>
          </cell>
          <cell r="B607" t="str">
            <v>48x16A ÇOKLU DUVAR PRİZ ÇİFT GİRİŞLİ METAL MANDALLI</v>
          </cell>
        </row>
        <row r="608">
          <cell r="A608">
            <v>403087</v>
          </cell>
          <cell r="B608" t="str">
            <v>48x16A ÇOKLU DUVAR PRİZ ÇİFT GİRİŞLİ</v>
          </cell>
        </row>
        <row r="609">
          <cell r="A609" t="str">
            <v>403086S</v>
          </cell>
          <cell r="B609" t="str">
            <v>48x16A ÇOKLU DUVAR FİŞ METAL MANDALLI</v>
          </cell>
        </row>
        <row r="610">
          <cell r="A610">
            <v>403086</v>
          </cell>
          <cell r="B610" t="str">
            <v>48x16A ÇOKLU DUVAR FİŞ</v>
          </cell>
        </row>
        <row r="611">
          <cell r="A611" t="str">
            <v>403088S</v>
          </cell>
          <cell r="B611" t="str">
            <v>48x16A ÇOKLU DUVAR FİŞ ÇİFT GİRİŞLİ METAL MANDALLI</v>
          </cell>
        </row>
        <row r="612">
          <cell r="A612">
            <v>403088</v>
          </cell>
          <cell r="B612" t="str">
            <v>48x16A ÇOKLU DUVAR FİŞ ÇİFT GİRİŞLİ</v>
          </cell>
        </row>
        <row r="613">
          <cell r="A613">
            <v>29065</v>
          </cell>
          <cell r="B613" t="str">
            <v>48x16A ÇOKLU UZATMA GÖVDE MONTAJLI ÜST GİRİŞLİ</v>
          </cell>
        </row>
        <row r="614">
          <cell r="A614">
            <v>290652505</v>
          </cell>
          <cell r="B614" t="str">
            <v>48x16A ÇOKLU UZATMA GÖVDE MONTAJLI ÜST GİRİŞli M40 GRİ</v>
          </cell>
        </row>
        <row r="615">
          <cell r="A615">
            <v>29066</v>
          </cell>
          <cell r="B615" t="str">
            <v>48x16A ÇOKLU UZATMA GÖVDE MONTAJLI YAN GİRİŞLİ</v>
          </cell>
        </row>
        <row r="616">
          <cell r="A616" t="str">
            <v>29067S</v>
          </cell>
          <cell r="B616" t="str">
            <v>48x16A ÇOKLU UZATMA GÖVDE MONTAJLI  METAL MANDALLI CONTALI ÜST GİRİŞLİ</v>
          </cell>
        </row>
        <row r="617">
          <cell r="A617">
            <v>29067</v>
          </cell>
          <cell r="B617" t="str">
            <v xml:space="preserve">48x16A ÇOKLU UZATMA GÖVDE MONTAJLI MANDALLI CONTALI ÜST GİRİŞLİ </v>
          </cell>
        </row>
        <row r="618">
          <cell r="A618" t="str">
            <v>290672505S</v>
          </cell>
          <cell r="B618" t="str">
            <v>48x16A ÇOKLU UZATMA GÖVDE MONTAJLI METAL MANDALLI CONTALI ÜST GİRİŞLİ M40 GRİ</v>
          </cell>
        </row>
        <row r="619">
          <cell r="A619" t="str">
            <v>29068S</v>
          </cell>
          <cell r="B619" t="str">
            <v>48x16A ÇOKLU UZATMA GÖVDE MONTAJLI METAL MANDALLI CONTALI YAN GİRİŞLİ</v>
          </cell>
        </row>
        <row r="620">
          <cell r="A620">
            <v>29068</v>
          </cell>
          <cell r="B620" t="str">
            <v>48x16A ÇOKLU UZATMA GÖVDE MONTAJLI MANDALI CONTALI YAN GİRİŞLİ</v>
          </cell>
        </row>
        <row r="621">
          <cell r="A621" t="str">
            <v>29048S</v>
          </cell>
          <cell r="B621" t="str">
            <v>48x16A ÇOKLU MAKİNE GÖVDE  MONTAJLI METAL MANDALLI</v>
          </cell>
        </row>
        <row r="622">
          <cell r="A622">
            <v>29048</v>
          </cell>
          <cell r="B622" t="str">
            <v>48x16A ÇOKLU MAKİNE GÖVDE MONTAJLI</v>
          </cell>
        </row>
        <row r="623">
          <cell r="A623" t="str">
            <v>29083S</v>
          </cell>
          <cell r="B623" t="str">
            <v>48x16A DUVAR GÖVDE MONTAJLI METAL MANDALLI</v>
          </cell>
        </row>
        <row r="624">
          <cell r="A624">
            <v>29083</v>
          </cell>
          <cell r="B624" t="str">
            <v>48x16A DUVAR GÖVDE MONTAJLI</v>
          </cell>
        </row>
        <row r="625">
          <cell r="A625" t="str">
            <v>29084S</v>
          </cell>
          <cell r="B625" t="str">
            <v xml:space="preserve">48x16A DUVAR GÖVDE MONTAJLI METAL MANDALLI ÇİFT GİRİŞLİ </v>
          </cell>
        </row>
        <row r="626">
          <cell r="A626">
            <v>29084</v>
          </cell>
          <cell r="B626" t="str">
            <v>48x16A DUVAR GÖVDE MONTAJLI ÇİFT GİRİŞLİ</v>
          </cell>
        </row>
        <row r="627">
          <cell r="A627">
            <v>29094</v>
          </cell>
          <cell r="B627" t="str">
            <v xml:space="preserve">48x16A ÇOKLU UZATMA GÖVDE MONTAJLI PERÇİNLİ ÜST GİRİŞLİ </v>
          </cell>
        </row>
        <row r="628">
          <cell r="A628">
            <v>29093</v>
          </cell>
          <cell r="B628" t="str">
            <v xml:space="preserve">48x16A ÇOKLU UZATMA GÖVDE MONTAJLI PERÇİNLİ YAN GİRİŞLİ </v>
          </cell>
        </row>
        <row r="629">
          <cell r="A629" t="str">
            <v>29096S</v>
          </cell>
          <cell r="B629" t="str">
            <v xml:space="preserve">48x16A ÇOKLU UZATMA GÖVDE MONTAJLI PERÇİNLİ CONTALI TEK METAL MANDALLI ÜST GİRİŞLİ </v>
          </cell>
        </row>
        <row r="630">
          <cell r="A630" t="str">
            <v>29095S</v>
          </cell>
          <cell r="B630" t="str">
            <v>48x16A ÇOKLU UZATMA GÖVDE MONTAJLI PERÇİNLİ CONTALI TEK METAL MANDALLI YAN GİRİŞLİ</v>
          </cell>
        </row>
        <row r="631">
          <cell r="A631" t="str">
            <v>29090S</v>
          </cell>
          <cell r="B631" t="str">
            <v>48x16A ÇOKLU MAKİNE GÖVDE MONTAJLI TEK METAL MANDALLI</v>
          </cell>
        </row>
        <row r="632">
          <cell r="A632" t="str">
            <v>29091S</v>
          </cell>
          <cell r="B632" t="str">
            <v xml:space="preserve">48x16A ÇOKLU DUVAR GÖVDE MONTAJLI TEK METAL MANDALLI </v>
          </cell>
        </row>
        <row r="633">
          <cell r="A633" t="str">
            <v>29092S</v>
          </cell>
          <cell r="B633" t="str">
            <v>48x16A ÇOKLU DUVAR GÖVDE MONTAJLI ÇİFT GİRİŞLİ TEK METAL MANDALLI</v>
          </cell>
        </row>
        <row r="634">
          <cell r="A634">
            <v>29025</v>
          </cell>
          <cell r="B634" t="str">
            <v>24x16A ÇOKLU FİŞ ÇEKİRDEK MONTAJLI</v>
          </cell>
        </row>
        <row r="635">
          <cell r="A635">
            <v>29024</v>
          </cell>
          <cell r="B635" t="str">
            <v>24x16A ÇOKLU PRİZ ÇEKİRDEK MONTAJLI</v>
          </cell>
        </row>
        <row r="636">
          <cell r="A636">
            <v>29029</v>
          </cell>
          <cell r="B636" t="str">
            <v>48x16A ÇOKLU FİŞ ÇEKİRDEK MONTAJLI</v>
          </cell>
        </row>
        <row r="637">
          <cell r="A637">
            <v>29028</v>
          </cell>
          <cell r="B637" t="str">
            <v>48x16A ÇOKLU PRİZ ÇEKİRDEK MONTAJLI</v>
          </cell>
        </row>
        <row r="638">
          <cell r="A638">
            <v>290252024</v>
          </cell>
          <cell r="B638" t="str">
            <v>24x16A ÇOKLU FİŞ ÇEKİRDEK MONTAJLI YAYLI</v>
          </cell>
        </row>
        <row r="639">
          <cell r="A639">
            <v>290242024</v>
          </cell>
          <cell r="B639" t="str">
            <v>24x16A ÇOKLU PRİZ ÇEKİRDEK MONTAJLI YAYLI</v>
          </cell>
        </row>
        <row r="640">
          <cell r="A640">
            <v>290292048</v>
          </cell>
          <cell r="B640" t="str">
            <v>48x16A ÇOKLU FİŞ ÇEKİRDEK MONTAJLI YAYLI</v>
          </cell>
        </row>
        <row r="641">
          <cell r="A641">
            <v>290282048</v>
          </cell>
          <cell r="B641" t="str">
            <v>48x16A ÇOKLU PRİZ ÇEKİRDEK MONTAJLI YAYLI</v>
          </cell>
        </row>
        <row r="642">
          <cell r="A642">
            <v>29661</v>
          </cell>
          <cell r="B642" t="str">
            <v xml:space="preserve">48x16A ÇOKLU MAKİNE GÖVDE KORUMA KAPAK </v>
          </cell>
        </row>
        <row r="643">
          <cell r="A643" t="str">
            <v>29663S</v>
          </cell>
          <cell r="B643" t="str">
            <v>48x16A ÇOKLU UZATMA GÖVDE KORUMA KAPAK TELLİ CONTALI METAL MANDALLI</v>
          </cell>
        </row>
        <row r="644">
          <cell r="A644">
            <v>29663</v>
          </cell>
          <cell r="B644" t="str">
            <v>48x16A ÇOKLU UZATMA GÖVDE KORUMA KAPAK TELLİ CONTALI MANDALLI</v>
          </cell>
        </row>
        <row r="645">
          <cell r="A645">
            <v>29954</v>
          </cell>
          <cell r="B645" t="str">
            <v>PG29 STANDART RAKOR SET GÖVDELİ KELEPÇELİ</v>
          </cell>
        </row>
        <row r="646">
          <cell r="A646">
            <v>403123</v>
          </cell>
          <cell r="B646" t="str">
            <v>6x35A ÇOKLU UZATMA FİŞ ÜST GİRİŞLİ</v>
          </cell>
        </row>
        <row r="647">
          <cell r="A647">
            <v>403103</v>
          </cell>
          <cell r="B647" t="str">
            <v>6x35A ÇOKLU UZATMA FİŞ YAN GİRİŞLİ</v>
          </cell>
        </row>
        <row r="648">
          <cell r="A648">
            <v>403122</v>
          </cell>
          <cell r="B648" t="str">
            <v>6x35A ÇOKLU UZATMA PRİZ ÜST GİRİŞLİ</v>
          </cell>
        </row>
        <row r="649">
          <cell r="A649">
            <v>403102</v>
          </cell>
          <cell r="B649" t="str">
            <v>6x35A ÇOKLU UZATMA PRİZ YAN GİRİŞLİ</v>
          </cell>
        </row>
        <row r="650">
          <cell r="A650" t="str">
            <v>403124S</v>
          </cell>
          <cell r="B650" t="str">
            <v xml:space="preserve">6x35A ÇOKLU UZATMA PRİZ ÜST GİRİŞLİ CONTALI METAL MANDALLI </v>
          </cell>
        </row>
        <row r="651">
          <cell r="A651">
            <v>403124</v>
          </cell>
          <cell r="B651" t="str">
            <v xml:space="preserve">6x35A ÇOKLU UZATMA PRİZ ÜST GİRİŞLİ CONTALI  MANDALLI </v>
          </cell>
        </row>
        <row r="652">
          <cell r="A652" t="str">
            <v>403105S</v>
          </cell>
          <cell r="B652" t="str">
            <v>6x35A ÇOKLU UZATMA PRİZ YAN GİRİŞLİ CONTALI METAL MANDALLI</v>
          </cell>
        </row>
        <row r="653">
          <cell r="A653">
            <v>403105</v>
          </cell>
          <cell r="B653" t="str">
            <v>6x35A ÇOKLU UZATMA PRİZ YAN GİRİŞLİ CONTALI MANDALLI</v>
          </cell>
        </row>
        <row r="654">
          <cell r="A654" t="str">
            <v>403100S</v>
          </cell>
          <cell r="B654" t="str">
            <v>6x35A ÇOKLU MAKİNE PRİZ METAL MANDALLI</v>
          </cell>
        </row>
        <row r="655">
          <cell r="A655">
            <v>403100</v>
          </cell>
          <cell r="B655" t="str">
            <v>6x35A ÇOKLU MAKİNE PRİZ</v>
          </cell>
        </row>
        <row r="656">
          <cell r="A656" t="str">
            <v>403101S</v>
          </cell>
          <cell r="B656" t="str">
            <v xml:space="preserve">6x35A ÇOKLU MAKİNE FİŞ METAL MANDALLI </v>
          </cell>
        </row>
        <row r="657">
          <cell r="A657">
            <v>403101</v>
          </cell>
          <cell r="B657" t="str">
            <v>6x35A ÇOKLU MAKİNE FİŞ</v>
          </cell>
        </row>
        <row r="658">
          <cell r="A658" t="str">
            <v>403106S</v>
          </cell>
          <cell r="B658" t="str">
            <v>6x35A ÇOKLU DUVAR PRİZ METAL MANDALLI</v>
          </cell>
        </row>
        <row r="659">
          <cell r="A659">
            <v>403106</v>
          </cell>
          <cell r="B659" t="str">
            <v>6x35A ÇOKLU DUVAR PRİZ</v>
          </cell>
        </row>
        <row r="660">
          <cell r="A660" t="str">
            <v>403108S</v>
          </cell>
          <cell r="B660" t="str">
            <v>6x35A ÇOKLU DUVAR PRİZ ÇİFT GİRİŞLİ METAL MANDALLI</v>
          </cell>
        </row>
        <row r="661">
          <cell r="A661">
            <v>403108</v>
          </cell>
          <cell r="B661" t="str">
            <v>6x35A ÇOKLU DUVAR PRİZ ÇİFT GİRİŞLİ</v>
          </cell>
        </row>
        <row r="662">
          <cell r="A662" t="str">
            <v>403107S</v>
          </cell>
          <cell r="B662" t="str">
            <v>6x35A ÇOKLU DUVAR FİŞ METAL MANDALLI</v>
          </cell>
        </row>
        <row r="663">
          <cell r="A663">
            <v>403107</v>
          </cell>
          <cell r="B663" t="str">
            <v>6x35A ÇOKLU DUVAR FİŞ</v>
          </cell>
        </row>
        <row r="664">
          <cell r="A664" t="str">
            <v>403109S</v>
          </cell>
          <cell r="B664" t="str">
            <v>6x35A ÇOKLU DUVAR FİŞ ÇİFT GİRİŞ METAL MANDALLI</v>
          </cell>
        </row>
        <row r="665">
          <cell r="A665">
            <v>403109</v>
          </cell>
          <cell r="B665" t="str">
            <v>6x35A ÇOKLU DUVAR FİŞ ÇİFT GİRİŞLİ</v>
          </cell>
        </row>
        <row r="666">
          <cell r="A666">
            <v>403560</v>
          </cell>
          <cell r="B666" t="str">
            <v>6x35A ÇOKLU UZATMA FİŞ PERÇİNLİ ÜST GİRİŞLİ</v>
          </cell>
        </row>
        <row r="667">
          <cell r="A667">
            <v>403561</v>
          </cell>
          <cell r="B667" t="str">
            <v>6x35A ÇOKLU UZATMA FİŞ PERÇİNLİ YAN GİRİŞLİ</v>
          </cell>
        </row>
        <row r="668">
          <cell r="A668">
            <v>403562</v>
          </cell>
          <cell r="B668" t="str">
            <v>6x35A ÇOKLU UZATMA PRİZ PERÇİN ÜST GİRİŞLİ</v>
          </cell>
        </row>
        <row r="669">
          <cell r="A669">
            <v>403563</v>
          </cell>
          <cell r="B669" t="str">
            <v>6x35A ÇOKLU UZATMA PRİZ PERÇİNLİ YAN GİRİŞLİ</v>
          </cell>
        </row>
        <row r="670">
          <cell r="A670" t="str">
            <v>403564S</v>
          </cell>
          <cell r="B670" t="str">
            <v>6x35A ÇOKLU UZATMA PRİZ ÜST GİRİŞLİ CONTALI TEK METAL MANDALLI</v>
          </cell>
        </row>
        <row r="671">
          <cell r="A671" t="str">
            <v>403565S</v>
          </cell>
          <cell r="B671" t="str">
            <v>6x35A ÇOKLU UZATMA PRİZ YAN GİRİŞLİ CONTALI TEK METAL MANDALLI</v>
          </cell>
        </row>
        <row r="672">
          <cell r="A672" t="str">
            <v>403566S</v>
          </cell>
          <cell r="B672" t="str">
            <v>6x35A ÇOKLU MAKİNE PRİZ TEK METAL MANDALLI</v>
          </cell>
        </row>
        <row r="673">
          <cell r="A673" t="str">
            <v>403567S</v>
          </cell>
          <cell r="B673" t="str">
            <v>6x35A ÇOKLU MAKİNE FİŞ TEK METAL MANDALLI</v>
          </cell>
        </row>
        <row r="674">
          <cell r="A674" t="str">
            <v>403568S</v>
          </cell>
          <cell r="B674" t="str">
            <v>6x35A ÇOKLU DUVAR PRİZ TEK METAL MANDALLI</v>
          </cell>
        </row>
        <row r="675">
          <cell r="A675" t="str">
            <v>403569S</v>
          </cell>
          <cell r="B675" t="str">
            <v>6x35A ÇOKLU DUVAR FİŞ TEK METAL MANDALLI</v>
          </cell>
        </row>
        <row r="676">
          <cell r="A676" t="str">
            <v>403570S</v>
          </cell>
          <cell r="B676" t="str">
            <v>6x35A DUVAR PRİZ ÇİFT GİRİŞLİ TEK METAL MANDALLI</v>
          </cell>
        </row>
        <row r="677">
          <cell r="A677" t="str">
            <v>403571S</v>
          </cell>
          <cell r="B677" t="str">
            <v>6x35A DUVAR FİŞ ÇİFT GİRİŞLİ TEK METAL MANDALLI</v>
          </cell>
        </row>
        <row r="678">
          <cell r="A678" t="str">
            <v>403740S</v>
          </cell>
          <cell r="B678" t="str">
            <v>6x35A ÇOKLU MAKİNE PRİZ TEK METAL MANDALLI MENTEŞE KAPAKLI</v>
          </cell>
        </row>
        <row r="679">
          <cell r="A679" t="str">
            <v>403741S</v>
          </cell>
          <cell r="B679" t="str">
            <v>6x35A ÇOKLU MAKİNE FİŞ TEK METAL MANDALLI MENTEŞE KAPAKLI</v>
          </cell>
        </row>
        <row r="680">
          <cell r="A680" t="str">
            <v>403742S</v>
          </cell>
          <cell r="B680" t="str">
            <v>6x35A ÇOKLU DUVAR PRİZ TEK METAL MANDALLI MENTEŞE KAPAKLI</v>
          </cell>
        </row>
        <row r="681">
          <cell r="A681" t="str">
            <v>403744S</v>
          </cell>
          <cell r="B681" t="str">
            <v>6x35A ÇOKLU DUVAR PRİZ ÇİFT GİRİŞLİ TEK METAL MANDALLI MENTEŞE KAPAKLI</v>
          </cell>
        </row>
        <row r="682">
          <cell r="A682" t="str">
            <v>403743S</v>
          </cell>
          <cell r="B682" t="str">
            <v>6x35A ÇOKLU DUVAR FİŞ TEK METAL MANDALLI MENTEŞE KAPAKLI</v>
          </cell>
        </row>
        <row r="683">
          <cell r="A683" t="str">
            <v>403745S</v>
          </cell>
          <cell r="B683" t="str">
            <v>6x35A ÇOKLU DUVAR FİŞ ÇİFT GİRİŞLİ TEK METAL MANDALLI MENTEŞE KAPAKLI</v>
          </cell>
        </row>
        <row r="684">
          <cell r="A684">
            <v>29155</v>
          </cell>
          <cell r="B684" t="str">
            <v xml:space="preserve">16x16A ÇOKLU UZATMA GÖVDE-1 ÜST GİRİŞLİ </v>
          </cell>
        </row>
        <row r="685">
          <cell r="A685">
            <v>29043</v>
          </cell>
          <cell r="B685" t="str">
            <v>16x16A ÇOKLU UZATMA GÖVDE-2 YANDAN GİRİŞ</v>
          </cell>
        </row>
        <row r="686">
          <cell r="A686" t="str">
            <v>29160S</v>
          </cell>
          <cell r="B686" t="str">
            <v>16X16A ÇOKLU UZATMA GÖVDE ÜST GİR.METAL MAN.CONT.</v>
          </cell>
        </row>
        <row r="687">
          <cell r="A687">
            <v>29160</v>
          </cell>
          <cell r="B687" t="str">
            <v>16x16A ÇOKLU UZATMA GÖVDE ÜST GİR. MAN. CON. MON.</v>
          </cell>
        </row>
        <row r="688">
          <cell r="A688" t="str">
            <v>29050S</v>
          </cell>
          <cell r="B688" t="str">
            <v>16x16A ÇOKLU UZATMA GÖVDE CONTALI METAL MANDALLI</v>
          </cell>
        </row>
        <row r="689">
          <cell r="A689">
            <v>29050</v>
          </cell>
          <cell r="B689" t="str">
            <v>16x16A ÇOKLU UZATMA GÖVDE CONTALI MANDALLI</v>
          </cell>
        </row>
        <row r="690">
          <cell r="A690" t="str">
            <v>29042S</v>
          </cell>
          <cell r="B690" t="str">
            <v xml:space="preserve">16x16A ÇOKLU MAKİNE GÖVDE MONTAJLI METAL MANDALLI </v>
          </cell>
        </row>
        <row r="691">
          <cell r="A691">
            <v>29042</v>
          </cell>
          <cell r="B691" t="str">
            <v>16x16A ÇOKLU MAKİNE GÖVDE MONTAJLI</v>
          </cell>
        </row>
        <row r="692">
          <cell r="A692" t="str">
            <v>29056S</v>
          </cell>
          <cell r="B692" t="str">
            <v>16X16A ÇOKLU DUVAR GÖVDE METAL MANDAL MONTAJLI</v>
          </cell>
        </row>
        <row r="693">
          <cell r="A693">
            <v>29056</v>
          </cell>
          <cell r="B693" t="str">
            <v>16x16A ÇOKLU DUVAR GÖVDE MONTAJLI</v>
          </cell>
        </row>
        <row r="694">
          <cell r="A694" t="str">
            <v>29057S</v>
          </cell>
          <cell r="B694" t="str">
            <v>16x16A ÇOKLU DUVAR GÖVDE ÇİFT GİRİŞ METAL MAN.MON</v>
          </cell>
        </row>
        <row r="695">
          <cell r="A695">
            <v>29057</v>
          </cell>
          <cell r="B695" t="str">
            <v>16x16A ÇOKLU DUVAR GÖVDE ÇİFT GİRİŞLİ MONTAJLI</v>
          </cell>
        </row>
        <row r="696">
          <cell r="A696">
            <v>29176</v>
          </cell>
          <cell r="B696" t="str">
            <v>16x16A ÇOKLU UZATMA GÖVDE-3 MON. (H:80)</v>
          </cell>
        </row>
        <row r="697">
          <cell r="A697" t="str">
            <v>29177S</v>
          </cell>
          <cell r="B697" t="str">
            <v>16x16A ÇOKLU UZT GÖVDE 3 G.SİZ METAL MAN CON(H:80)</v>
          </cell>
        </row>
        <row r="698">
          <cell r="A698">
            <v>29177</v>
          </cell>
          <cell r="B698" t="str">
            <v>16x16A ÇOKLU UZATMA GÖVDE-3 G.SİZ MAN. CON.(H:80)</v>
          </cell>
        </row>
        <row r="699">
          <cell r="A699">
            <v>29364</v>
          </cell>
          <cell r="B699" t="str">
            <v xml:space="preserve">16x16A ÇOKLU UZATMA GÖVDE MONTAJLI PERÇİNLİ ÜST GİRİŞLİ </v>
          </cell>
        </row>
        <row r="700">
          <cell r="A700">
            <v>29363</v>
          </cell>
          <cell r="B700" t="str">
            <v>16x16A ÇOKLU UZATMA GÖVDE MONTAJLI PERÇİNLİ YAN GİRİŞLİ</v>
          </cell>
        </row>
        <row r="701">
          <cell r="A701" t="str">
            <v>29366S</v>
          </cell>
          <cell r="B701" t="str">
            <v xml:space="preserve">16x16A ÇOKLU UZATMA GÖVDE MONTAJLI PERÇİNLİ CONTALI TEK METAL MANDALLI ÜST GİRİŞLİ </v>
          </cell>
        </row>
        <row r="702">
          <cell r="A702" t="str">
            <v>29365S</v>
          </cell>
          <cell r="B702" t="str">
            <v xml:space="preserve">16x16A ÇOKLU UZATMA GÖVDE MONTAJLI PERÇİNLİ CONTALI TEK METAL MANDALLI YAN GİRİŞLİ </v>
          </cell>
        </row>
        <row r="703">
          <cell r="A703" t="str">
            <v>29360S</v>
          </cell>
          <cell r="B703" t="str">
            <v>16x16A ÇOKLU MAKİNE GÖVDE MONTAJLI TEK METAL MANDALLI</v>
          </cell>
        </row>
        <row r="704">
          <cell r="A704" t="str">
            <v>29361S</v>
          </cell>
          <cell r="B704" t="str">
            <v xml:space="preserve">16x16A ÇOKLU DUVAR GÖVDE MONTAJLI TEK METAL MANDALLI </v>
          </cell>
        </row>
        <row r="705">
          <cell r="A705" t="str">
            <v>29362S</v>
          </cell>
          <cell r="B705" t="str">
            <v xml:space="preserve">16x16A ÇOKLU DUVAR GÖVDE MONTAJLI ÇİFT GİRİŞLİ TEK MANDALLI </v>
          </cell>
        </row>
        <row r="706">
          <cell r="A706">
            <v>29367</v>
          </cell>
          <cell r="B706" t="str">
            <v>16x16A ÇOKLU UZATMA DERİN GÖVDE H:80  MONTAJLI PERÇİNLİ GİRİŞSİZ</v>
          </cell>
        </row>
        <row r="707">
          <cell r="A707" t="str">
            <v>29368S</v>
          </cell>
          <cell r="B707" t="str">
            <v>16x16A ÇOKLU UZATMA DERİN GÖVDE H:80  MONTAJLI CONTALI TEK METAL MANDALLI GİRİŞSİZ</v>
          </cell>
        </row>
        <row r="708">
          <cell r="A708" t="str">
            <v>29410S</v>
          </cell>
          <cell r="B708" t="str">
            <v>16x16A ÇOKLU MAKİNE GÖVDE MONTAJLI MENTEŞELİ KAPAKLI METAL MANDALLI</v>
          </cell>
        </row>
        <row r="709">
          <cell r="A709" t="str">
            <v>29411S</v>
          </cell>
          <cell r="B709" t="str">
            <v>16x16A ÇOKLU DUVAR GÖVDE MONTAJLI MENTEŞELİ KAPAKLI METAL MANDALLI</v>
          </cell>
        </row>
        <row r="710">
          <cell r="A710" t="str">
            <v>29412S</v>
          </cell>
          <cell r="B710" t="str">
            <v>16x16A ÇOKLU DUVAR GÖVDE MONTAJLI ÇİFT GİRİŞLİ MENTEŞELİ KAPAKLI METAL MANDALLI</v>
          </cell>
        </row>
        <row r="711">
          <cell r="A711">
            <v>29125</v>
          </cell>
          <cell r="B711" t="str">
            <v>6x35A ÇOKLU FİŞ ÇEKİRDEK MONTAJLI (1-6)</v>
          </cell>
        </row>
        <row r="712">
          <cell r="A712">
            <v>29124</v>
          </cell>
          <cell r="B712" t="str">
            <v>6x35A ÇOKLU PRİZ ÇEKİRDEK MONTAJLI (1-6)</v>
          </cell>
        </row>
        <row r="713">
          <cell r="A713">
            <v>29651</v>
          </cell>
          <cell r="B713" t="str">
            <v>16x16A ÇOKLU MAKİNE GÖVDE KORUMA KAPAK</v>
          </cell>
        </row>
        <row r="714">
          <cell r="A714" t="str">
            <v>29654S</v>
          </cell>
          <cell r="B714" t="str">
            <v xml:space="preserve">16x16A ÇOKLU UZATMA GÖVDE KORUMA KAPAK CONTALI METAL MANDALLI </v>
          </cell>
        </row>
        <row r="715">
          <cell r="A715">
            <v>29952</v>
          </cell>
          <cell r="B715" t="str">
            <v>PG21 STANDART RAKOR SET</v>
          </cell>
        </row>
        <row r="716">
          <cell r="A716">
            <v>403154</v>
          </cell>
          <cell r="B716" t="str">
            <v>12x35A ÇOKLU UZATMA FİŞ ÜST GİRİŞLİ</v>
          </cell>
        </row>
        <row r="717">
          <cell r="A717">
            <v>403155</v>
          </cell>
          <cell r="B717" t="str">
            <v>12x35A ÇOKLU UZATMA FİŞ YAN GİRİŞLİ</v>
          </cell>
        </row>
        <row r="718">
          <cell r="A718">
            <v>403152</v>
          </cell>
          <cell r="B718" t="str">
            <v>12x35A ÇOKLU UZATMA PRİZ ÜST GİRİŞLİ</v>
          </cell>
        </row>
        <row r="719">
          <cell r="A719">
            <v>403153</v>
          </cell>
          <cell r="B719" t="str">
            <v>12x35A ÇOKLU UZATMA PRİZ YAN GİRİŞLİ</v>
          </cell>
        </row>
        <row r="720">
          <cell r="A720" t="str">
            <v>403156S</v>
          </cell>
          <cell r="B720" t="str">
            <v>12x35A ÇOKLU UZATMA PRİZ CONTALI METAL MANDALLI ÜST GİRİŞLİ</v>
          </cell>
        </row>
        <row r="721">
          <cell r="A721">
            <v>403156</v>
          </cell>
          <cell r="B721" t="str">
            <v>12x35A ÇOKLU UZATMA PRİZ CONTALI MANDALLI ÜST GİRİŞLİ</v>
          </cell>
        </row>
        <row r="722">
          <cell r="A722" t="str">
            <v>403157S</v>
          </cell>
          <cell r="B722" t="str">
            <v>12x35A ÇOKLU UZATMA PRİZ CONTALI METAL MANDALLI YAN GİRİŞLİ</v>
          </cell>
        </row>
        <row r="723">
          <cell r="A723">
            <v>403157</v>
          </cell>
          <cell r="B723" t="str">
            <v>12x35A ÇOKLU UZATMA PRİZ CONTALI MANDALLI YAN GİRİŞLİ</v>
          </cell>
        </row>
        <row r="724">
          <cell r="A724" t="str">
            <v>403150S</v>
          </cell>
          <cell r="B724" t="str">
            <v>12x35A ÇOKLU MAKİNE PRİZ METAL MANDALLI</v>
          </cell>
        </row>
        <row r="725">
          <cell r="A725">
            <v>403150</v>
          </cell>
          <cell r="B725" t="str">
            <v>12x35A ÇOKLU MAKİNE PRİZ</v>
          </cell>
        </row>
        <row r="726">
          <cell r="A726" t="str">
            <v>403151S</v>
          </cell>
          <cell r="B726" t="str">
            <v>12x35A ÇOKLU MAKİNE FİŞ METAL MANDALLI</v>
          </cell>
        </row>
        <row r="727">
          <cell r="A727">
            <v>403151</v>
          </cell>
          <cell r="B727" t="str">
            <v>12x35A ÇOKLU MAKİNE FİŞ</v>
          </cell>
        </row>
        <row r="728">
          <cell r="A728" t="str">
            <v>403181S</v>
          </cell>
          <cell r="B728" t="str">
            <v>12x35A ÇOKLU DUVAR PRİZ METAL MANDALLI</v>
          </cell>
        </row>
        <row r="729">
          <cell r="A729">
            <v>403181</v>
          </cell>
          <cell r="B729" t="str">
            <v>12x35A ÇOKLU DUVAR PRİZ</v>
          </cell>
        </row>
        <row r="730">
          <cell r="A730" t="str">
            <v>403183S</v>
          </cell>
          <cell r="B730" t="str">
            <v>12x35A ÇOKLU DUVAR PRİZ ÇİFT GİRİŞLİ METAL MANDALLI</v>
          </cell>
        </row>
        <row r="731">
          <cell r="A731">
            <v>403183</v>
          </cell>
          <cell r="B731" t="str">
            <v>12x35A ÇOKLU DUVAR PRİZ ÇİFT GİRİŞLİ</v>
          </cell>
        </row>
        <row r="732">
          <cell r="A732" t="str">
            <v>403182S</v>
          </cell>
          <cell r="B732" t="str">
            <v>12x35A ÇOKLU DUVAR FİŞ METAL MANDALLI</v>
          </cell>
        </row>
        <row r="733">
          <cell r="A733">
            <v>403182</v>
          </cell>
          <cell r="B733" t="str">
            <v>12x35A ÇOKLU DUVAR FİŞ</v>
          </cell>
        </row>
        <row r="734">
          <cell r="A734" t="str">
            <v>403184S</v>
          </cell>
          <cell r="B734" t="str">
            <v>12x35A ÇOKLU DUVAR FİŞ ÇİFT GİRİŞ METAL MANDALLI</v>
          </cell>
        </row>
        <row r="735">
          <cell r="A735">
            <v>403184</v>
          </cell>
          <cell r="B735" t="str">
            <v>12x35A ÇOKLU DUVAR FİŞ ÇİFT GİRİŞLİ</v>
          </cell>
        </row>
        <row r="736">
          <cell r="A736">
            <v>29060</v>
          </cell>
          <cell r="B736" t="str">
            <v>32x16A ÇOKLU UZATMA GÖVDE ÜST GİRİŞLİ MONTAJLI</v>
          </cell>
        </row>
        <row r="737">
          <cell r="A737">
            <v>29061</v>
          </cell>
          <cell r="B737" t="str">
            <v xml:space="preserve">32x16A ÇOKLU UZATMA GÖVDE MONTAJLI YAN GİRİŞLİ </v>
          </cell>
        </row>
        <row r="738">
          <cell r="A738">
            <v>29062</v>
          </cell>
          <cell r="B738" t="str">
            <v>32x16A ÇOKLU UZATMA GÖVDE MONTAJLI MANDALLI CONTALI ÜST GİRİŞLİ</v>
          </cell>
        </row>
        <row r="739">
          <cell r="A739" t="str">
            <v>29062S</v>
          </cell>
          <cell r="B739" t="str">
            <v>32x16A ÇOKLU UZATMA GÖVDE MONTAJLI METAL MANDALLI CONTALI ÜST GİRİŞLİ</v>
          </cell>
        </row>
        <row r="740">
          <cell r="A740">
            <v>29063</v>
          </cell>
          <cell r="B740" t="str">
            <v>32x16A ÇOKLU UZATMA GÖVDE MONTAJLI MANDALLI CONTALI YAN GİRİŞLİ</v>
          </cell>
        </row>
        <row r="741">
          <cell r="A741" t="str">
            <v>29063S</v>
          </cell>
          <cell r="B741" t="str">
            <v>32x16A ÇOKLU UZATMA GÖVDE MONTAJLI METAL MANDALLI CONTALI YAN GİRİŞLİ</v>
          </cell>
        </row>
        <row r="742">
          <cell r="A742" t="str">
            <v>29046S</v>
          </cell>
          <cell r="B742" t="str">
            <v>32x16A ÇOKLU MAKİNE GÖVDE  MONTAJLI METAL MANDALLI</v>
          </cell>
        </row>
        <row r="743">
          <cell r="A743">
            <v>29046</v>
          </cell>
          <cell r="B743" t="str">
            <v>32x16A ÇOKLU MAKİNE GÖVDE MONTAJLI</v>
          </cell>
        </row>
        <row r="744">
          <cell r="A744" t="str">
            <v>29081S</v>
          </cell>
          <cell r="B744" t="str">
            <v xml:space="preserve">32x16A DUVAR GÖVDE MONTAJLI METAL MANDALLI TEK GİRİŞLİ </v>
          </cell>
        </row>
        <row r="745">
          <cell r="A745">
            <v>29081</v>
          </cell>
          <cell r="B745" t="str">
            <v>32x16A DUVAR GÖVDE MONTAJLI TEK GİRİŞLİ</v>
          </cell>
        </row>
        <row r="746">
          <cell r="A746" t="str">
            <v>29082S</v>
          </cell>
          <cell r="B746" t="str">
            <v>32x16A DUVAR GÖVDE MONTAJLI METAL MANDALLI ÇİFT GİRİŞLİ</v>
          </cell>
        </row>
        <row r="747">
          <cell r="A747">
            <v>29082</v>
          </cell>
          <cell r="B747" t="str">
            <v>32x16A DUVAR GÖVDE MONTAJLI ÇİFT GİRİŞLİ</v>
          </cell>
        </row>
        <row r="748">
          <cell r="A748">
            <v>29125</v>
          </cell>
          <cell r="B748" t="str">
            <v>6x35A ÇOKLU FİŞ ÇEKİRDEK MONTAJLI (1-6)</v>
          </cell>
        </row>
        <row r="749">
          <cell r="A749">
            <v>29124</v>
          </cell>
          <cell r="B749" t="str">
            <v>6x35A ÇOKLU PRİZ ÇEKİRDEK MONTAJLI (1-6)</v>
          </cell>
        </row>
        <row r="750">
          <cell r="A750">
            <v>29129</v>
          </cell>
          <cell r="B750" t="str">
            <v>12x35A ÇOKLU FİŞ ÇEKİRDEK MONTAJLI (7 -12)</v>
          </cell>
        </row>
        <row r="751">
          <cell r="A751">
            <v>29128</v>
          </cell>
          <cell r="B751" t="str">
            <v>12x35A ÇOKLU PRİZ ÇEKİRDEK MONTAJLI (7-12)</v>
          </cell>
        </row>
        <row r="752">
          <cell r="A752">
            <v>29660</v>
          </cell>
          <cell r="B752" t="str">
            <v>32x16A ÇOKLU MAKİNE GÖVDE KORUMA KAPAK</v>
          </cell>
        </row>
        <row r="753">
          <cell r="A753" t="str">
            <v>29660S</v>
          </cell>
          <cell r="B753" t="str">
            <v>32x16A ÇOKLU MAKİNE GÖVDE KORUMA KAPAK TELLİ METAL MANDALLI</v>
          </cell>
        </row>
        <row r="754">
          <cell r="A754" t="str">
            <v>29662S</v>
          </cell>
          <cell r="B754" t="str">
            <v>32x16A ÇOKLU UZATMA GÖVDE KORUMA KAPAK TELLİ CONTALI METAL MANDALLI</v>
          </cell>
        </row>
        <row r="755">
          <cell r="A755">
            <v>29662</v>
          </cell>
          <cell r="B755" t="str">
            <v>32x16A ÇOKLU UZATMA GÖVDE KORUMA KAPAK CONTALI MANDALLI</v>
          </cell>
        </row>
        <row r="756">
          <cell r="A756">
            <v>29953</v>
          </cell>
          <cell r="B756" t="str">
            <v>PG21 STANDART RAKOR SET GÖVDELİ</v>
          </cell>
        </row>
        <row r="757">
          <cell r="A757">
            <v>403410</v>
          </cell>
          <cell r="B757" t="str">
            <v>4/0x80A ÇOKLU UZATMA FİŞ ÜST GİRİŞLİ</v>
          </cell>
        </row>
        <row r="758">
          <cell r="A758">
            <v>403403</v>
          </cell>
          <cell r="B758" t="str">
            <v>4/0x80A ÇOKLU UZATMA FİŞ</v>
          </cell>
        </row>
        <row r="759">
          <cell r="A759">
            <v>403409</v>
          </cell>
          <cell r="B759" t="str">
            <v>4/0x80A ÇOKLU UZATMA PRİZ ÜST GİRİŞLİ</v>
          </cell>
        </row>
        <row r="760">
          <cell r="A760">
            <v>403402</v>
          </cell>
          <cell r="B760" t="str">
            <v>4/0x80A ÇOKLU UZATMA PRİZ</v>
          </cell>
        </row>
        <row r="761">
          <cell r="A761" t="str">
            <v>403411S</v>
          </cell>
          <cell r="B761" t="str">
            <v>4/0x80A ÇOKLU UZATMA PRİZ ÜST GİRİŞLİ CONTALI METAL MANDALLI</v>
          </cell>
        </row>
        <row r="762">
          <cell r="A762">
            <v>403411</v>
          </cell>
          <cell r="B762" t="str">
            <v>4/0x80A ÇOKLU UZATMA PRİZ ÜST GİRİŞLİ CONTALI MANDALLI</v>
          </cell>
        </row>
        <row r="763">
          <cell r="A763" t="str">
            <v>403404S</v>
          </cell>
          <cell r="B763" t="str">
            <v>4/0x80A ÇOKLU UZATMA PRİZ YAN GİRİŞLİ CONTALI  METAL MANDALLI</v>
          </cell>
        </row>
        <row r="764">
          <cell r="A764">
            <v>403404</v>
          </cell>
          <cell r="B764" t="str">
            <v>4/0x80A ÇOKLU UZATMA PRİZ YAN GİRİŞLİ CONTALI MANDALLI</v>
          </cell>
        </row>
        <row r="765">
          <cell r="A765" t="str">
            <v>403400S</v>
          </cell>
          <cell r="B765" t="str">
            <v>4/0x80A ÇOKLU MAKİNE PRİZ METAL MANDALLI</v>
          </cell>
        </row>
        <row r="766">
          <cell r="A766">
            <v>403400</v>
          </cell>
          <cell r="B766" t="str">
            <v>4/0x80A ÇOKLU MAKİNE PRİZ</v>
          </cell>
        </row>
        <row r="767">
          <cell r="A767" t="str">
            <v>403401S</v>
          </cell>
          <cell r="B767" t="str">
            <v>4/0x80A ÇOKLU MAKİNE FİŞ  METAL MANDALLI</v>
          </cell>
        </row>
        <row r="768">
          <cell r="A768">
            <v>403401</v>
          </cell>
          <cell r="B768" t="str">
            <v>4/0x80A ÇOKLU MAKİNE FİŞ</v>
          </cell>
        </row>
        <row r="769">
          <cell r="A769" t="str">
            <v>403405S</v>
          </cell>
          <cell r="B769" t="str">
            <v>4/0x80A ÇOKLU DUVAR PRİZ METAL MANDALLI</v>
          </cell>
        </row>
        <row r="770">
          <cell r="A770">
            <v>403405</v>
          </cell>
          <cell r="B770" t="str">
            <v>4/0x80A ÇOKLU DUVAR PRİZ</v>
          </cell>
        </row>
        <row r="771">
          <cell r="A771" t="str">
            <v>403407S</v>
          </cell>
          <cell r="B771" t="str">
            <v>4/0x80A ÇOKLU DUVAR PRİZ ÇİFT GİRİŞLİ METAL MANDALLI</v>
          </cell>
        </row>
        <row r="772">
          <cell r="A772">
            <v>403407</v>
          </cell>
          <cell r="B772" t="str">
            <v>4/0x80A ÇOKLU DUVAR PRİZ ÇİFT GİRİŞLİ</v>
          </cell>
        </row>
        <row r="773">
          <cell r="A773" t="str">
            <v>403406S</v>
          </cell>
          <cell r="B773" t="str">
            <v>4/0x80A ÇOKLU DUVAR FİŞ METAL MANDALLI</v>
          </cell>
        </row>
        <row r="774">
          <cell r="A774">
            <v>403406</v>
          </cell>
          <cell r="B774" t="str">
            <v>4/0x80A ÇOKLU DUVAR FİŞ</v>
          </cell>
        </row>
        <row r="775">
          <cell r="A775" t="str">
            <v>403408S</v>
          </cell>
          <cell r="B775" t="str">
            <v>4/0x80A ÇOKLU DUVAR FİŞ ÇİFT GİRİŞLİ METAL MANDALLI</v>
          </cell>
        </row>
        <row r="776">
          <cell r="A776">
            <v>403408</v>
          </cell>
          <cell r="B776" t="str">
            <v>4/0x80A ÇOKLU DUVAR FİŞ ÇİFT GİRİŞLİ</v>
          </cell>
        </row>
        <row r="777">
          <cell r="A777">
            <v>403580</v>
          </cell>
          <cell r="B777" t="str">
            <v>4/0x80A ÇOKLU UZATMA FİŞ PERÇİNLİ ÜST GİRİŞLİ</v>
          </cell>
        </row>
        <row r="778">
          <cell r="A778">
            <v>403581</v>
          </cell>
          <cell r="B778" t="str">
            <v>4/0x80A ÇOKLU UZATMA FİŞ PERÇİNLİ YAN GİRİŞLİ</v>
          </cell>
        </row>
        <row r="779">
          <cell r="A779">
            <v>403582</v>
          </cell>
          <cell r="B779" t="str">
            <v>4/0x80A ÇOKLU UZATMA PRİZ PERÇİNLİ ÜST GİRİŞLİ</v>
          </cell>
        </row>
        <row r="780">
          <cell r="A780">
            <v>403583</v>
          </cell>
          <cell r="B780" t="str">
            <v>4/0x80A ÇOKLU UZATMA PRİZ PERÇİNLİ YAN GİRİŞLİ</v>
          </cell>
        </row>
        <row r="781">
          <cell r="A781" t="str">
            <v>403584S</v>
          </cell>
          <cell r="B781" t="str">
            <v>4/0x80A ÇOKLU UZATMA PRİZ ÜST GİRİŞLİ CONTALI TEK METAL MANDALLI</v>
          </cell>
        </row>
        <row r="782">
          <cell r="A782" t="str">
            <v>403585S</v>
          </cell>
          <cell r="B782" t="str">
            <v>4/0x80A ÇOKLU UZATMA PRİZ YAN GİRİŞLİ CONTALI TEK METAL MANDALLI</v>
          </cell>
        </row>
        <row r="783">
          <cell r="A783" t="str">
            <v>403586S</v>
          </cell>
          <cell r="B783" t="str">
            <v>4/0x80A ÇOKLU MAKİNE PRİZ TEK METAL MANDALLI</v>
          </cell>
        </row>
        <row r="784">
          <cell r="A784" t="str">
            <v>403587S</v>
          </cell>
          <cell r="B784" t="str">
            <v>4/0x80A ÇOKLU MAKİNE FİŞ TEK METAL MANDALLI</v>
          </cell>
        </row>
        <row r="785">
          <cell r="A785" t="str">
            <v>403588S</v>
          </cell>
          <cell r="B785" t="str">
            <v>4/0x80A ÇOKLU DUVAR PRİZ TEK METAL MANDALLI</v>
          </cell>
        </row>
        <row r="786">
          <cell r="A786" t="str">
            <v>403590S</v>
          </cell>
          <cell r="B786" t="str">
            <v>4/0x80A ÇOKLU DUVAR PRİZ ÇİFT GİRİŞLİ TEK METAL MANDALLI</v>
          </cell>
        </row>
        <row r="787">
          <cell r="A787" t="str">
            <v>403589S</v>
          </cell>
          <cell r="B787" t="str">
            <v>4/0x80A ÇOKLU DUVAR FİŞ TEK METAL MANDALLI</v>
          </cell>
        </row>
        <row r="788">
          <cell r="A788" t="str">
            <v>403591S</v>
          </cell>
          <cell r="B788" t="str">
            <v>4/0x80A ÇOKLU DUVAR FİŞ ÇİFT GİRİŞLİ TEK METAL MANDALLI</v>
          </cell>
        </row>
        <row r="789">
          <cell r="A789" t="str">
            <v>403750S</v>
          </cell>
          <cell r="B789" t="str">
            <v>4/0x80A ÇOKLU MAKİNE PRİZ TEK METAL MANDALLI MENTEŞE KAPAKLI</v>
          </cell>
        </row>
        <row r="790">
          <cell r="A790" t="str">
            <v>403751S</v>
          </cell>
          <cell r="B790" t="str">
            <v>4/0x80A ÇOKLU MAKİNE FİŞ TEK METAL MANDALLI MENTEŞE KAPAKLI</v>
          </cell>
        </row>
        <row r="791">
          <cell r="A791" t="str">
            <v>403752S</v>
          </cell>
          <cell r="B791" t="str">
            <v>4/0x80A ÇOKLU DUVAR PRİZ TEK METAL MANDALLI MENTEŞE KAPAKLI</v>
          </cell>
        </row>
        <row r="792">
          <cell r="A792" t="str">
            <v>403754S</v>
          </cell>
          <cell r="B792" t="str">
            <v>4/0x80A ÇOKLU DUVAR PRİZ ÇİFT GİRİŞLİ TEK METAL MANDALLI MENTEŞE KAPAKLI</v>
          </cell>
        </row>
        <row r="793">
          <cell r="A793" t="str">
            <v>403753S</v>
          </cell>
          <cell r="B793" t="str">
            <v>4/0x80A ÇOKLU DUVAR FİŞ TEK METAL MANDALLI MENTEŞE KAPAKLI</v>
          </cell>
        </row>
        <row r="794">
          <cell r="A794" t="str">
            <v>403755S</v>
          </cell>
          <cell r="B794" t="str">
            <v>4/0x80A ÇOKLU DUVAR FİŞ ÇİFT GİRİŞLİ TEK METAL MANDALLI MENTEŞE KAPAKLI</v>
          </cell>
        </row>
        <row r="795">
          <cell r="A795">
            <v>29155</v>
          </cell>
          <cell r="B795" t="str">
            <v xml:space="preserve">16x16A ÇOKLU UZATMA GÖVDE-1 ÜST GİRİŞLİ </v>
          </cell>
        </row>
        <row r="796">
          <cell r="A796">
            <v>29043</v>
          </cell>
          <cell r="B796" t="str">
            <v>16x16A ÇOKLU UZATMA GÖVDE-2 YANDAN GİRİŞ</v>
          </cell>
        </row>
        <row r="797">
          <cell r="A797" t="str">
            <v>29160S</v>
          </cell>
          <cell r="B797" t="str">
            <v>16X16A ÇOKLU UZATMA GÖVDE ÜST GİR.METAL MAN.CONT.</v>
          </cell>
        </row>
        <row r="798">
          <cell r="A798">
            <v>29160</v>
          </cell>
          <cell r="B798" t="str">
            <v>16x16A ÇOKLU UZATMA GÖVDE ÜST GİR. MAN. CON. MON.</v>
          </cell>
        </row>
        <row r="799">
          <cell r="A799" t="str">
            <v>29050S</v>
          </cell>
          <cell r="B799" t="str">
            <v>16x16A ÇOKLU UZATMA GÖVDE CONTALI METAL MANDALLI</v>
          </cell>
        </row>
        <row r="800">
          <cell r="A800">
            <v>29050</v>
          </cell>
          <cell r="B800" t="str">
            <v>16x16A ÇOKLU UZATMA GÖVDE CONTALI MANDALLI</v>
          </cell>
        </row>
        <row r="801">
          <cell r="A801" t="str">
            <v>29042S</v>
          </cell>
          <cell r="B801" t="str">
            <v xml:space="preserve">16x16A ÇOKLU MAKİNE GÖVDE MONTAJLI METAL MANDALLI </v>
          </cell>
        </row>
        <row r="802">
          <cell r="A802">
            <v>29042</v>
          </cell>
          <cell r="B802" t="str">
            <v>16x16A ÇOKLU MAKİNE GÖVDE MONTAJLI</v>
          </cell>
        </row>
        <row r="803">
          <cell r="A803" t="str">
            <v>29056S</v>
          </cell>
          <cell r="B803" t="str">
            <v>16X16A ÇOKLU DUVAR GÖVDE METAL MANDAL MONTAJLI</v>
          </cell>
        </row>
        <row r="804">
          <cell r="A804">
            <v>29056</v>
          </cell>
          <cell r="B804" t="str">
            <v>16x16A ÇOKLU DUVAR GÖVDE MONTAJLI</v>
          </cell>
        </row>
        <row r="805">
          <cell r="A805" t="str">
            <v>29057S</v>
          </cell>
          <cell r="B805" t="str">
            <v>16x16A ÇOKLU DUVAR GÖVDE ÇİFT GİRİŞ METAL MAN.MON</v>
          </cell>
        </row>
        <row r="806">
          <cell r="A806">
            <v>29057</v>
          </cell>
          <cell r="B806" t="str">
            <v>16x16A ÇOKLU DUVAR GÖVDE ÇİFT GİRİŞLİ MONTAJLI</v>
          </cell>
        </row>
        <row r="807">
          <cell r="A807">
            <v>29176</v>
          </cell>
          <cell r="B807" t="str">
            <v>16x16A ÇOKLU UZATMA GÖVDE-3 MON. (H:80)</v>
          </cell>
        </row>
        <row r="808">
          <cell r="A808" t="str">
            <v>29177S</v>
          </cell>
          <cell r="B808" t="str">
            <v>16x16A ÇOKLU UZT GÖVDE 3 G.SİZ METAL MAN CON(H:80)</v>
          </cell>
        </row>
        <row r="809">
          <cell r="A809">
            <v>29177</v>
          </cell>
          <cell r="B809" t="str">
            <v>16x16A ÇOKLU UZATMA GÖVDE-3 G.SİZ MAN. CON.(H:80)</v>
          </cell>
        </row>
        <row r="810">
          <cell r="A810">
            <v>29364</v>
          </cell>
          <cell r="B810" t="str">
            <v xml:space="preserve">16x16A ÇOKLU UZATMA GÖVDE MONTAJLI PERÇİNLİ ÜST GİRİŞLİ </v>
          </cell>
        </row>
        <row r="811">
          <cell r="A811">
            <v>29363</v>
          </cell>
          <cell r="B811" t="str">
            <v>16x16A ÇOKLU UZATMA GÖVDE MONTAJLI PERÇİNLİ YAN GİRİŞLİ</v>
          </cell>
        </row>
        <row r="812">
          <cell r="A812" t="str">
            <v>29366S</v>
          </cell>
          <cell r="B812" t="str">
            <v xml:space="preserve">16x16A ÇOKLU UZATMA GÖVDE MONTAJLI PERÇİNLİ CONTALI TEK METAL MANDALLI ÜST GİRİŞLİ </v>
          </cell>
        </row>
        <row r="813">
          <cell r="A813" t="str">
            <v>29365S</v>
          </cell>
          <cell r="B813" t="str">
            <v xml:space="preserve">16x16A ÇOKLU UZATMA GÖVDE MONTAJLI PERÇİNLİ CONTALI TEK METAL MANDALLI YAN GİRİŞLİ </v>
          </cell>
        </row>
        <row r="814">
          <cell r="A814" t="str">
            <v>29360S</v>
          </cell>
          <cell r="B814" t="str">
            <v>16x16A ÇOKLU MAKİNE GÖVDE MONTAJLI TEK METAL MANDALLI</v>
          </cell>
        </row>
        <row r="815">
          <cell r="A815" t="str">
            <v>29361S</v>
          </cell>
          <cell r="B815" t="str">
            <v xml:space="preserve">16x16A ÇOKLU DUVAR GÖVDE MONTAJLI TEK METAL MANDALLI </v>
          </cell>
        </row>
        <row r="816">
          <cell r="A816" t="str">
            <v>29362S</v>
          </cell>
          <cell r="B816" t="str">
            <v xml:space="preserve">16x16A ÇOKLU DUVAR GÖVDE MONTAJLI ÇİFT GİRİŞLİ TEK MANDALLI </v>
          </cell>
        </row>
        <row r="817">
          <cell r="A817">
            <v>29367</v>
          </cell>
          <cell r="B817" t="str">
            <v>16x16A ÇOKLU UZATMA DERİN GÖVDE H:80  MONTAJLI PERÇİNLİ GİRİŞSİZ</v>
          </cell>
        </row>
        <row r="818">
          <cell r="A818" t="str">
            <v>29368S</v>
          </cell>
          <cell r="B818" t="str">
            <v>16x16A ÇOKLU UZATMA DERİN GÖVDE H:80  MONTAJLI CONTALI TEK METAL MANDALLI GİRİŞSİZ</v>
          </cell>
        </row>
        <row r="819">
          <cell r="A819" t="str">
            <v>29410S</v>
          </cell>
          <cell r="B819" t="str">
            <v>16x16A ÇOKLU MAKİNE GÖVDE MONTAJLI MENTEŞELİ KAPAKLI METAL MANDALLI</v>
          </cell>
        </row>
        <row r="820">
          <cell r="A820" t="str">
            <v>29411S</v>
          </cell>
          <cell r="B820" t="str">
            <v>16x16A ÇOKLU DUVAR GÖVDE MONTAJLI MENTEŞELİ KAPAKLI METAL MANDALLI</v>
          </cell>
        </row>
        <row r="821">
          <cell r="A821" t="str">
            <v>29412S</v>
          </cell>
          <cell r="B821" t="str">
            <v>16x16A ÇOKLU DUVAR GÖVDE MONTAJLI ÇİFT GİRİŞLİ MENTEŞELİ KAPAKLI METAL MANDALLI</v>
          </cell>
        </row>
        <row r="822">
          <cell r="A822">
            <v>29115</v>
          </cell>
          <cell r="B822" t="str">
            <v>4/0x80A ÇOKLU FİŞ ÇEKİRDEK MONTAJLI (1-4)</v>
          </cell>
        </row>
        <row r="823">
          <cell r="A823">
            <v>29114</v>
          </cell>
          <cell r="B823" t="str">
            <v>4/0x80A ÇOKLU PRİZ ÇEKİRDEK MONTAJLI (1-4)</v>
          </cell>
        </row>
        <row r="824">
          <cell r="A824">
            <v>29651</v>
          </cell>
          <cell r="B824" t="str">
            <v>16x16A ÇOKLU MAKİNE GÖVDE KORUMA KAPAK</v>
          </cell>
        </row>
        <row r="825">
          <cell r="A825" t="str">
            <v>29654S</v>
          </cell>
          <cell r="B825" t="str">
            <v xml:space="preserve">16x16A ÇOKLU UZATMA GÖVDE KORUMA KAPAK CONTALI METAL MANDALLI </v>
          </cell>
        </row>
        <row r="826">
          <cell r="A826">
            <v>29654</v>
          </cell>
          <cell r="B826" t="str">
            <v>16x16A ÇOKLU UZATMA GÖVDE KORUMA KAPAK CONTALI MANDALLI TİP1</v>
          </cell>
        </row>
        <row r="827">
          <cell r="A827">
            <v>29952</v>
          </cell>
          <cell r="B827" t="str">
            <v>PG21 STANDART RAKOR SET</v>
          </cell>
        </row>
        <row r="828">
          <cell r="A828">
            <v>403430</v>
          </cell>
          <cell r="B828" t="str">
            <v xml:space="preserve">4/2x80/16A ÇOKLU UZATMA FİŞ ÜST GİRİŞLİ </v>
          </cell>
        </row>
        <row r="829">
          <cell r="A829">
            <v>403423</v>
          </cell>
          <cell r="B829" t="str">
            <v>4/2x80/16A ÇOKLU UZATMA FİŞ</v>
          </cell>
        </row>
        <row r="830">
          <cell r="A830">
            <v>403429</v>
          </cell>
          <cell r="B830" t="str">
            <v xml:space="preserve">4/2x80/16A ÇOKLU UZATMA PRİZ ÜST GİRİŞLİ </v>
          </cell>
        </row>
        <row r="831">
          <cell r="A831">
            <v>403422</v>
          </cell>
          <cell r="B831" t="str">
            <v xml:space="preserve">4/2x80/16A ÇOKLU UZATMA PRİZ </v>
          </cell>
        </row>
        <row r="832">
          <cell r="A832" t="str">
            <v>403431S</v>
          </cell>
          <cell r="B832" t="str">
            <v>4/2x80/16A ÇOKLU UZATMA PRİZ ÜST GİRİŞLİ CONTALI METAL MANDALLI</v>
          </cell>
        </row>
        <row r="833">
          <cell r="A833">
            <v>403431</v>
          </cell>
          <cell r="B833" t="str">
            <v>4/2x80/16A ÇOKLU UZATMA PRİZ ÜST GİRİŞLİ CONTALI MANDALLI</v>
          </cell>
        </row>
        <row r="834">
          <cell r="A834" t="str">
            <v>403424S</v>
          </cell>
          <cell r="B834" t="str">
            <v>4/2x80/16A ÇOKLU UZATMA PRİZ CONTALI METAL MANDALLI</v>
          </cell>
        </row>
        <row r="835">
          <cell r="A835">
            <v>403424</v>
          </cell>
          <cell r="B835" t="str">
            <v>4/2x80/16A ÇOKLU UZATMA PRİZ CONTALI MANDALLI</v>
          </cell>
        </row>
        <row r="836">
          <cell r="A836" t="str">
            <v>403420S</v>
          </cell>
          <cell r="B836" t="str">
            <v>4/2x80/16A ÇOKLU MAKİNE PRİZ METAL MANDALLI</v>
          </cell>
        </row>
        <row r="837">
          <cell r="A837">
            <v>403420</v>
          </cell>
          <cell r="B837" t="str">
            <v>4/2x80/16A ÇOKLU MAKİNE PRİZ</v>
          </cell>
        </row>
        <row r="838">
          <cell r="A838" t="str">
            <v>403421S</v>
          </cell>
          <cell r="B838" t="str">
            <v>4/2x80/16A ÇOKLU MAKİNE FİŞ METAL MANDALLI</v>
          </cell>
        </row>
        <row r="839">
          <cell r="A839">
            <v>403421</v>
          </cell>
          <cell r="B839" t="str">
            <v>4/2x80/16A ÇOKLU MAKİNE FİŞ</v>
          </cell>
        </row>
        <row r="840">
          <cell r="A840" t="str">
            <v>403425S</v>
          </cell>
          <cell r="B840" t="str">
            <v>4/2x80/16A ÇOKLU DUVAR PRİZ METAL MANDALLI</v>
          </cell>
        </row>
        <row r="841">
          <cell r="A841">
            <v>403425</v>
          </cell>
          <cell r="B841" t="str">
            <v>4/2x80/16A ÇOKLU DUVAR PRİZ</v>
          </cell>
        </row>
        <row r="842">
          <cell r="A842" t="str">
            <v>403427S</v>
          </cell>
          <cell r="B842" t="str">
            <v>4/2x80/16A ÇOKLU DUVAR PRİZ ÇİFT GİRİŞLİ METAL MANDALLI</v>
          </cell>
        </row>
        <row r="843">
          <cell r="A843">
            <v>403427</v>
          </cell>
          <cell r="B843" t="str">
            <v>4/2x80/16A ÇOKLU DUVAR PRİZ ÇİFT GİRİŞLİ</v>
          </cell>
        </row>
        <row r="844">
          <cell r="A844" t="str">
            <v>403426S</v>
          </cell>
          <cell r="B844" t="str">
            <v>4/2x80/16A ÇOKLU DUVAR FİŞ METAL MANDALLI</v>
          </cell>
        </row>
        <row r="845">
          <cell r="A845">
            <v>403426</v>
          </cell>
          <cell r="B845" t="str">
            <v>4/2x80/16A ÇOKLU DUVAR FİŞ</v>
          </cell>
        </row>
        <row r="846">
          <cell r="A846" t="str">
            <v>403428S</v>
          </cell>
          <cell r="B846" t="str">
            <v>4/2x80/16A ÇOKLU DUVAR FİŞ ÇİFT GİRİŞLİ METAL MANDALLI</v>
          </cell>
        </row>
        <row r="847">
          <cell r="A847">
            <v>403428</v>
          </cell>
          <cell r="B847" t="str">
            <v>4/2x80/16A ÇOKLU DUVAR FİŞ ÇİFT GİRİŞLİ</v>
          </cell>
        </row>
        <row r="848">
          <cell r="A848">
            <v>403600</v>
          </cell>
          <cell r="B848" t="str">
            <v>4/2x80/16A ÇOKLU UZATMA FİŞİ PERÇİNLİ ÜST GİRİŞLİ</v>
          </cell>
        </row>
        <row r="849">
          <cell r="A849">
            <v>403601</v>
          </cell>
          <cell r="B849" t="str">
            <v>4/2x80/16A ÇOKLU UZATMA FİŞİ PERÇİNLİ YAN GİRİŞLİ</v>
          </cell>
        </row>
        <row r="850">
          <cell r="A850">
            <v>403602</v>
          </cell>
          <cell r="B850" t="str">
            <v>4/2x80/16A ÇOKLU UZATMA PRİZ PERÇİNLİ ÜST GİRİŞLİ</v>
          </cell>
        </row>
        <row r="851">
          <cell r="A851">
            <v>403603</v>
          </cell>
          <cell r="B851" t="str">
            <v>4/2x80/16A ÇOKLU UZATMA PRİZ PERÇİNLİ YAN GİRİŞLİ</v>
          </cell>
        </row>
        <row r="852">
          <cell r="A852" t="str">
            <v>403604S</v>
          </cell>
          <cell r="B852" t="str">
            <v xml:space="preserve">4/2x80/16A ÇOKLU UZATMA PRİZ ÜST GİRİŞLİ TEK METAL MANDALLI </v>
          </cell>
        </row>
        <row r="853">
          <cell r="A853" t="str">
            <v>403605S</v>
          </cell>
          <cell r="B853" t="str">
            <v xml:space="preserve">4/2x80/16A ÇOKLU UZATMA PRİZ YAN GİRİŞLİ TEK METAL MANDALLI </v>
          </cell>
        </row>
        <row r="854">
          <cell r="A854" t="str">
            <v>403606S</v>
          </cell>
          <cell r="B854" t="str">
            <v>4/2x80/16A ÇOKLU MAKİNE PRİZ TEK METAL MANDALLI</v>
          </cell>
        </row>
        <row r="855">
          <cell r="A855" t="str">
            <v>403607S</v>
          </cell>
          <cell r="B855" t="str">
            <v>4/2x80/16A ÇOKLU MAKİNE FİŞ TEK METAL MANDALLI</v>
          </cell>
        </row>
        <row r="856">
          <cell r="A856" t="str">
            <v>403608S</v>
          </cell>
          <cell r="B856" t="str">
            <v>4/2x80/16A ÇOKLU DUVAR PRİZ TEK METAL MANDALLI</v>
          </cell>
        </row>
        <row r="857">
          <cell r="A857" t="str">
            <v>403610S</v>
          </cell>
          <cell r="B857" t="str">
            <v>4/2x80/16A ÇOKLU DUVAR PRİZ ÇİFT GİRİŞLİ TEK METAL MANDALLI</v>
          </cell>
        </row>
        <row r="858">
          <cell r="A858" t="str">
            <v>403609S</v>
          </cell>
          <cell r="B858" t="str">
            <v>4/2x80/16A ÇOKLU DUVAR FİŞ TEK METAL MANDALLI</v>
          </cell>
        </row>
        <row r="859">
          <cell r="A859" t="str">
            <v>403611S</v>
          </cell>
          <cell r="B859" t="str">
            <v>4/2x80/16A ÇOKLU DUVAR FİŞ ÇİFT GİRİŞLİ TEK METAL MANDALLI</v>
          </cell>
        </row>
        <row r="860">
          <cell r="A860" t="str">
            <v>403760S</v>
          </cell>
          <cell r="B860" t="str">
            <v>4/2x80/16A ÇOKLU MAKİNE PRİZ TEK METAL MANDALLI MENTEŞE KAPAKLI</v>
          </cell>
        </row>
        <row r="861">
          <cell r="A861" t="str">
            <v>403761S</v>
          </cell>
          <cell r="B861" t="str">
            <v>4/2x80/16A ÇOKLU MAKİNE FİŞ TEK METAL MANDALLI MENTEŞE KAPAKLI</v>
          </cell>
        </row>
        <row r="862">
          <cell r="A862" t="str">
            <v>403762S</v>
          </cell>
          <cell r="B862" t="str">
            <v>4/2x80/16A ÇOKLU DUVAR PRİZ TEK METAL MANDALLI MENTEŞE KAPAKLI</v>
          </cell>
        </row>
        <row r="863">
          <cell r="A863" t="str">
            <v>403764S</v>
          </cell>
          <cell r="B863" t="str">
            <v>4/2x80/16A ÇOKLU DUVAR PRİZ ÇİFT GİRİŞLİ TEK METAL MANDALLI MENTEŞE KAPAKLI</v>
          </cell>
        </row>
        <row r="864">
          <cell r="A864" t="str">
            <v>403763S</v>
          </cell>
          <cell r="B864" t="str">
            <v>4/2x80/16A ÇOKLU DUVAR FİŞ TEK METAL MANDALLI MENTEŞE KAPAKLI</v>
          </cell>
        </row>
        <row r="865">
          <cell r="A865" t="str">
            <v>403765S</v>
          </cell>
          <cell r="B865" t="str">
            <v>4/2x80/16A ÇOKLU DUVAR FİŞ ÇİFT GİRİŞLİ TEK METAL MANDALLI MENTEŞE KAPAKLI</v>
          </cell>
        </row>
        <row r="866">
          <cell r="A866">
            <v>29155</v>
          </cell>
          <cell r="B866" t="str">
            <v xml:space="preserve">16x16A ÇOKLU UZATMA GÖVDE-1 ÜST GİRİŞLİ </v>
          </cell>
        </row>
        <row r="867">
          <cell r="A867">
            <v>29043</v>
          </cell>
          <cell r="B867" t="str">
            <v>16x16A ÇOKLU UZATMA GÖVDE-2 YANDAN GİRİŞ</v>
          </cell>
        </row>
        <row r="868">
          <cell r="A868" t="str">
            <v>29160S</v>
          </cell>
          <cell r="B868" t="str">
            <v>16X16A ÇOKLU UZATMA GÖVDE ÜST GİR.METAL MAN.CONT.</v>
          </cell>
        </row>
        <row r="869">
          <cell r="A869">
            <v>29160</v>
          </cell>
          <cell r="B869" t="str">
            <v>16x16A ÇOKLU UZATMA GÖVDE ÜST GİR. MAN. CON. MON.</v>
          </cell>
        </row>
        <row r="870">
          <cell r="A870">
            <v>29050</v>
          </cell>
          <cell r="B870" t="str">
            <v>16x16A ÇOKLU UZATMA GÖVDE CONTALI MANDALLI</v>
          </cell>
        </row>
        <row r="871">
          <cell r="A871" t="str">
            <v>29050S</v>
          </cell>
          <cell r="B871" t="str">
            <v>16x16A ÇOKLU UZATMA GÖVDE CONTALI METAL MANDALLI</v>
          </cell>
        </row>
        <row r="872">
          <cell r="A872" t="str">
            <v>29042S</v>
          </cell>
          <cell r="B872" t="str">
            <v xml:space="preserve">16x16A ÇOKLU MAKİNE GÖVDE MONTAJLI METAL MANDALLI </v>
          </cell>
        </row>
        <row r="873">
          <cell r="A873">
            <v>29042</v>
          </cell>
          <cell r="B873" t="str">
            <v>16x16A ÇOKLU MAKİNE GÖVDE MONTAJLI</v>
          </cell>
        </row>
        <row r="874">
          <cell r="A874" t="str">
            <v>29056S</v>
          </cell>
          <cell r="B874" t="str">
            <v>16X16A ÇOKLU DUVAR GÖVDE METAL MANDAL MONTAJLI</v>
          </cell>
        </row>
        <row r="875">
          <cell r="A875">
            <v>29056</v>
          </cell>
          <cell r="B875" t="str">
            <v>16x16A ÇOKLU DUVAR GÖVDE MONTAJLI</v>
          </cell>
        </row>
        <row r="876">
          <cell r="A876" t="str">
            <v>29057S</v>
          </cell>
          <cell r="B876" t="str">
            <v>16x16A ÇOKLU DUVAR GÖVDE ÇİFT GİRİŞ METAL MAN.MON</v>
          </cell>
        </row>
        <row r="877">
          <cell r="A877">
            <v>29057</v>
          </cell>
          <cell r="B877" t="str">
            <v>16x16A ÇOKLU DUVAR GÖVDE ÇİFT GİRİŞLİ MONTAJLI</v>
          </cell>
        </row>
        <row r="878">
          <cell r="A878">
            <v>29176</v>
          </cell>
          <cell r="B878" t="str">
            <v>16x16A ÇOKLU UZATMA GÖVDE-3 MON. (H:80)</v>
          </cell>
        </row>
        <row r="879">
          <cell r="A879" t="str">
            <v>29177S</v>
          </cell>
          <cell r="B879" t="str">
            <v>16x16A ÇOKLU UZT GÖVDE 3 G.SİZ METAL MAN CON(H:80)</v>
          </cell>
        </row>
        <row r="880">
          <cell r="A880">
            <v>29177</v>
          </cell>
          <cell r="B880" t="str">
            <v>16x16A ÇOKLU UZATMA GÖVDE-3 G.SİZ MAN. CON.(H:80)</v>
          </cell>
        </row>
        <row r="881">
          <cell r="A881">
            <v>29364</v>
          </cell>
          <cell r="B881" t="str">
            <v xml:space="preserve">16x16A ÇOKLU UZATMA GÖVDE MONTAJLI PERÇİNLİ ÜST GİRİŞLİ </v>
          </cell>
        </row>
        <row r="882">
          <cell r="A882">
            <v>29363</v>
          </cell>
          <cell r="B882" t="str">
            <v>16x16A ÇOKLU UZATMA GÖVDE MONTAJLI PERÇİNLİ YAN GİRİŞLİ</v>
          </cell>
        </row>
        <row r="883">
          <cell r="A883" t="str">
            <v>29366S</v>
          </cell>
          <cell r="B883" t="str">
            <v xml:space="preserve">16x16A ÇOKLU UZATMA GÖVDE MONTAJLI PERÇİNLİ CONTALI TEK METAL MANDALLI ÜST GİRİŞLİ </v>
          </cell>
        </row>
        <row r="884">
          <cell r="A884" t="str">
            <v>29365S</v>
          </cell>
          <cell r="B884" t="str">
            <v xml:space="preserve">16x16A ÇOKLU UZATMA GÖVDE MONTAJLI PERÇİNLİ CONTALI TEK METAL MANDALLI YAN GİRİŞLİ </v>
          </cell>
        </row>
        <row r="885">
          <cell r="A885" t="str">
            <v>29360S</v>
          </cell>
          <cell r="B885" t="str">
            <v>16x16A ÇOKLU MAKİNE GÖVDE MONTAJLI TEK METAL MANDALLI</v>
          </cell>
        </row>
        <row r="886">
          <cell r="A886" t="str">
            <v>29361S</v>
          </cell>
          <cell r="B886" t="str">
            <v xml:space="preserve">16x16A ÇOKLU DUVAR GÖVDE MONTAJLI TEK METAL MANDALLI </v>
          </cell>
        </row>
        <row r="887">
          <cell r="A887" t="str">
            <v>29362S</v>
          </cell>
          <cell r="B887" t="str">
            <v xml:space="preserve">16x16A ÇOKLU DUVAR GÖVDE MONTAJLI ÇİFT GİRİŞLİ TEK MANDALLI </v>
          </cell>
        </row>
        <row r="888">
          <cell r="A888">
            <v>29367</v>
          </cell>
          <cell r="B888" t="str">
            <v>16x16A ÇOKLU UZATMA DERİN GÖVDE H:80  MONTAJLI PERÇİNLİ GİRİŞSİZ</v>
          </cell>
        </row>
        <row r="889">
          <cell r="A889" t="str">
            <v>29368S</v>
          </cell>
          <cell r="B889" t="str">
            <v>16x16A ÇOKLU UZATMA DERİN GÖVDE H:80  MONTAJLI CONTALI TEK METAL MANDALLI GİRİŞSİZ</v>
          </cell>
        </row>
        <row r="890">
          <cell r="A890" t="str">
            <v>29410S</v>
          </cell>
          <cell r="B890" t="str">
            <v>16x16A ÇOKLU MAKİNE GÖVDE MONTAJLI MENTEŞELİ KAPAKLI METAL MANDALLI</v>
          </cell>
        </row>
        <row r="891">
          <cell r="A891" t="str">
            <v>29411S</v>
          </cell>
          <cell r="B891" t="str">
            <v>16x16A ÇOKLU DUVAR GÖVDE MONTAJLI MENTEŞELİ KAPAKLI METAL MANDALLI</v>
          </cell>
        </row>
        <row r="892">
          <cell r="A892" t="str">
            <v>29412S</v>
          </cell>
          <cell r="B892" t="str">
            <v>16x16A ÇOKLU DUVAR GÖVDE MONTAJLI ÇİFT GİRİŞLİ MENTEŞELİ KAPAKLI METAL MANDALLI</v>
          </cell>
        </row>
        <row r="893">
          <cell r="A893">
            <v>29117</v>
          </cell>
          <cell r="B893" t="str">
            <v>4/2x80/16A ÇOKLU FİŞ ÇEKİRDEK MONTAJLI (1-6)</v>
          </cell>
        </row>
        <row r="894">
          <cell r="A894">
            <v>29116</v>
          </cell>
          <cell r="B894" t="str">
            <v>4/2x80/16A ÇOKLU PRİZ ÇEKİRDEK MONTAJLI (1-6)</v>
          </cell>
        </row>
        <row r="895">
          <cell r="A895">
            <v>29651</v>
          </cell>
          <cell r="B895" t="str">
            <v>16x16A ÇOKLU MAKİNE GÖVDE KORUMA KAPAK</v>
          </cell>
        </row>
        <row r="896">
          <cell r="A896" t="str">
            <v>29654S</v>
          </cell>
          <cell r="B896" t="str">
            <v xml:space="preserve">16x16A ÇOKLU UZATMA GÖVDE KORUMA KAPAK CONTALI METAL MANDALLI </v>
          </cell>
        </row>
        <row r="897">
          <cell r="A897">
            <v>29654</v>
          </cell>
          <cell r="B897" t="str">
            <v>16x16A ÇOKLU UZATMA GÖVDE KORUMA KAPAK CONTALI MANDALLI TİP1</v>
          </cell>
        </row>
        <row r="898">
          <cell r="A898">
            <v>29952</v>
          </cell>
          <cell r="B898" t="str">
            <v>PG21 STANDART RAKOR SET</v>
          </cell>
        </row>
        <row r="899">
          <cell r="A899">
            <v>29112</v>
          </cell>
          <cell r="B899" t="str">
            <v>4/8x80/16A ÇOKLU PRİZ ÇEKİRDEK MONTAJLI (1-12)</v>
          </cell>
        </row>
        <row r="900">
          <cell r="A900">
            <v>29113</v>
          </cell>
          <cell r="B900" t="str">
            <v>4/8x80/16A ÇOKLU FİŞ ÇEKİRDEK MONTAJLI (1-12)</v>
          </cell>
        </row>
        <row r="901">
          <cell r="A901">
            <v>29165</v>
          </cell>
          <cell r="B901" t="str">
            <v xml:space="preserve">24x16A ÇOKLU UZATMA GÖVDE MONTAJLI ÜST GİRİŞLİ </v>
          </cell>
        </row>
        <row r="902">
          <cell r="A902">
            <v>29045</v>
          </cell>
          <cell r="B902" t="str">
            <v>24x16A ÇOKLU UZATMA GÖVDE MONTAJLI YAN GİRİŞLİ</v>
          </cell>
        </row>
        <row r="903">
          <cell r="A903" t="str">
            <v>29170S</v>
          </cell>
          <cell r="B903" t="str">
            <v>24x16A ÇOKLU UZATMA GÖVDE MONTAJLI CONTALI METAL MANDALLI ÜST GİRİŞLİ</v>
          </cell>
        </row>
        <row r="904">
          <cell r="A904">
            <v>29170</v>
          </cell>
          <cell r="B904" t="str">
            <v>24x16A ÇOKLU UZATMA GÖVDE MONTAJLI CONTALI MANDALLI ÜST GİRİŞLİ</v>
          </cell>
        </row>
        <row r="905">
          <cell r="A905" t="str">
            <v>29051S</v>
          </cell>
          <cell r="B905" t="str">
            <v xml:space="preserve">24x16A ÇOKLU UZATMA GÖVDE MONTAJLI CONTALI METAL MANDALLI YAN GİRİŞLİ </v>
          </cell>
        </row>
        <row r="906">
          <cell r="A906">
            <v>29051</v>
          </cell>
          <cell r="B906" t="str">
            <v>24x16A ÇOKLU UZATMA GÖVDE MONTAJLI CONTALI MANDALLI YAN GİRİŞLİ</v>
          </cell>
        </row>
        <row r="907">
          <cell r="A907" t="str">
            <v>29044S</v>
          </cell>
          <cell r="B907" t="str">
            <v>24x16A ÇOKLU MAKİNE GÖVDE MONTAJLI METAL MANDALLI</v>
          </cell>
        </row>
        <row r="908">
          <cell r="A908">
            <v>29044</v>
          </cell>
          <cell r="B908" t="str">
            <v>24x16A ÇOKLU MAKİNE GÖVDE MONTAJLI</v>
          </cell>
        </row>
        <row r="909">
          <cell r="A909" t="str">
            <v>29058S</v>
          </cell>
          <cell r="B909" t="str">
            <v xml:space="preserve">24x16A ÇOKLU DUVAR GÖVDE MONTAJLI METAL MANDALLI  </v>
          </cell>
        </row>
        <row r="910">
          <cell r="A910">
            <v>29058</v>
          </cell>
          <cell r="B910" t="str">
            <v>24x16A ÇOKLU DUVAR GÖVDE MONTAJLI</v>
          </cell>
        </row>
        <row r="911">
          <cell r="A911" t="str">
            <v>29059S</v>
          </cell>
          <cell r="B911" t="str">
            <v>24x16A ÇOKLU DUVAR GÖVDE ÇİFT GİRİŞLİ MONTAJLI METAL MANDALLI</v>
          </cell>
        </row>
        <row r="912">
          <cell r="A912">
            <v>29059</v>
          </cell>
          <cell r="B912" t="str">
            <v>24x16A ÇOKLU DUVAR GÖVDE ÇİFT GİRİŞLİ MONTAJLI</v>
          </cell>
        </row>
        <row r="913">
          <cell r="A913">
            <v>29178</v>
          </cell>
          <cell r="B913" t="str">
            <v>24x16A ÇOKLU UZATMA DERİN GÖVDE H:80 MONTAJLI GİRİŞSİZ</v>
          </cell>
        </row>
        <row r="914">
          <cell r="A914">
            <v>29179</v>
          </cell>
          <cell r="B914" t="str">
            <v>24x16A ÇOKLU UZATMA DERİN GÖVDE H:80  MONTAJLI CONTALI MANDALLI GİRİŞSİZ</v>
          </cell>
        </row>
        <row r="915">
          <cell r="A915" t="str">
            <v>29179S</v>
          </cell>
          <cell r="B915" t="str">
            <v>24x16A ÇOKLU UZATMA DERİN GÖVDE H:80 MONTAJLI CONTALI METAL MANDALLI GİRİŞSİZ</v>
          </cell>
        </row>
        <row r="916">
          <cell r="A916">
            <v>29374</v>
          </cell>
          <cell r="B916" t="str">
            <v>24x16A ÇOKLU UZATMA GÖVDE MONTAJLI PERÇİNLİ ÜST GİRİŞLİ</v>
          </cell>
        </row>
        <row r="917">
          <cell r="A917">
            <v>29373</v>
          </cell>
          <cell r="B917" t="str">
            <v>24x16A ÇOKLU UZATMA GÖVDE MONTAJLI PERÇİNLİ YAN GİRİŞLİ</v>
          </cell>
        </row>
        <row r="918">
          <cell r="A918" t="str">
            <v>29376S</v>
          </cell>
          <cell r="B918" t="str">
            <v xml:space="preserve">24x16A ÇOKLU UZATMA GÖVDE MONTAJLI PERÇİNLİ CONTALI TEK METAL MANDALLI ÜST GİRİŞLİ </v>
          </cell>
        </row>
        <row r="919">
          <cell r="A919" t="str">
            <v>29370S</v>
          </cell>
          <cell r="B919" t="str">
            <v>24x16A ÇOKLU MAKİNE GÖVDE MONTAJLI TEK METAL MANDALLI</v>
          </cell>
        </row>
        <row r="920">
          <cell r="A920" t="str">
            <v>29375S</v>
          </cell>
          <cell r="B920" t="str">
            <v xml:space="preserve">24x16A ÇOKLU UZATMA GÖVDE MONTAJLI PERÇİNLİ CONTALI TEK METAL MANDALLI YAN GİRİŞLİ </v>
          </cell>
        </row>
        <row r="921">
          <cell r="A921" t="str">
            <v>29371S</v>
          </cell>
          <cell r="B921" t="str">
            <v xml:space="preserve">24x16A ÇOKLU DUVAR GÖVDE MONTAJLI TEK METAL MANDALLI </v>
          </cell>
        </row>
        <row r="922">
          <cell r="A922" t="str">
            <v>29372S</v>
          </cell>
          <cell r="B922" t="str">
            <v>24x16A ÇOKLU DUVAR GÖVDE MONTAJLI ÇİFT GİRİŞLİ TEK METAL MANDALLI</v>
          </cell>
        </row>
        <row r="923">
          <cell r="A923">
            <v>29377</v>
          </cell>
          <cell r="B923" t="str">
            <v>24x16A ÇOKLU UZATMA DERİN GÖVDE H:80  MONTAJLI PERÇİNLİ GİRİŞSİZ</v>
          </cell>
        </row>
        <row r="924">
          <cell r="A924" t="str">
            <v>29378S</v>
          </cell>
          <cell r="B924" t="str">
            <v xml:space="preserve">24x16A ÇOKLU UZATMA DERİN GÖVDE H:80  MONTAJLI CONTALI TEK METAL MANDALLI </v>
          </cell>
        </row>
        <row r="925">
          <cell r="A925" t="str">
            <v>29415S</v>
          </cell>
          <cell r="B925" t="str">
            <v xml:space="preserve">24x16A ÇOKLU MAKİNE GÖVDE MONTAJLI MENTEŞELİ KAPAKLI METAL MANDALLI </v>
          </cell>
        </row>
        <row r="926">
          <cell r="A926" t="str">
            <v>29416S</v>
          </cell>
          <cell r="B926" t="str">
            <v xml:space="preserve">24x16A ÇOKLU DUVAR GÖVDE MONTAJLI MENTEŞELİ KAPAKLI METAL MANDALLI  </v>
          </cell>
        </row>
        <row r="927">
          <cell r="A927" t="str">
            <v>29417S</v>
          </cell>
          <cell r="B927" t="str">
            <v xml:space="preserve">24x16A ÇOKLU DUVAR GÖVDE MONTAJLI ÇİFT GİRİŞLİ MENTEŞELİ KAPAKLI METAL MANDALLI </v>
          </cell>
        </row>
        <row r="928">
          <cell r="A928">
            <v>117010103</v>
          </cell>
          <cell r="B928" t="str">
            <v>SICAK YOLLUK KONNEKTÖR KUTUSU 1 Lİ KIRMIZI</v>
          </cell>
        </row>
        <row r="929">
          <cell r="A929">
            <v>117010203</v>
          </cell>
          <cell r="B929" t="str">
            <v>SICAK YOLLUK KONNEKTÖR KUTUSU 2 Lİ KIRMIZI</v>
          </cell>
        </row>
        <row r="930">
          <cell r="A930">
            <v>2900040</v>
          </cell>
          <cell r="B930" t="str">
            <v xml:space="preserve">10x16A ÇOKLU TERMOPLASTİK MAKİNE GÖVDE </v>
          </cell>
        </row>
        <row r="931">
          <cell r="A931">
            <v>2900041</v>
          </cell>
          <cell r="B931" t="str">
            <v>10x16A ÇOKLU TERMOPLASTİK UZATMA GÖVDE YAN GİRİŞLİ PG16</v>
          </cell>
        </row>
        <row r="932">
          <cell r="A932">
            <v>29021</v>
          </cell>
          <cell r="B932" t="str">
            <v>10x16A ÇOKLU FİŞ ÇEKİRDEK MONTAJLI</v>
          </cell>
        </row>
        <row r="933">
          <cell r="A933">
            <v>29020</v>
          </cell>
          <cell r="B933" t="str">
            <v>10x16A PRİZ ÇEKİRDEK MONTAJLI</v>
          </cell>
        </row>
        <row r="934">
          <cell r="A934">
            <v>2900042</v>
          </cell>
          <cell r="B934" t="str">
            <v xml:space="preserve">16x16A ÇOKLU TERMOPLASTİK MAKİNE GÖVDE </v>
          </cell>
        </row>
        <row r="935">
          <cell r="A935">
            <v>2900043</v>
          </cell>
          <cell r="B935" t="str">
            <v>16x16A ÇOKLU TERMOPLASTİK UZATMA GÖVDE YAN GİRİŞLİ PG21</v>
          </cell>
        </row>
        <row r="936">
          <cell r="A936">
            <v>29023</v>
          </cell>
          <cell r="B936" t="str">
            <v>16x16A ÇOKLU FİŞ ÇEKİRDEK MONTAJLI</v>
          </cell>
        </row>
        <row r="937">
          <cell r="A937">
            <v>29022</v>
          </cell>
          <cell r="B937" t="str">
            <v>16x16A ÇOKLU PRİZ ÇEKİRDEK MONTAJLI</v>
          </cell>
        </row>
        <row r="938">
          <cell r="A938">
            <v>2900044</v>
          </cell>
          <cell r="B938" t="str">
            <v xml:space="preserve">24x16A ÇOKLU TERMOPLASTİK MAKİNE GÖVDE </v>
          </cell>
        </row>
        <row r="939">
          <cell r="A939">
            <v>2900045</v>
          </cell>
          <cell r="B939" t="str">
            <v>24x16A ÇOKLU TERMOPLASTİK UZATMA GÖVDE YAN GİRİŞLİ PG29</v>
          </cell>
        </row>
        <row r="940">
          <cell r="A940">
            <v>29025</v>
          </cell>
          <cell r="B940" t="str">
            <v>24x16A ÇOKLU FİŞ ÇEKİRDEK MONTAJLI</v>
          </cell>
        </row>
        <row r="941">
          <cell r="A941">
            <v>29024</v>
          </cell>
          <cell r="B941" t="str">
            <v>24x16A ÇOKLU PRİZ ÇEKİRDEK MONTAJLI</v>
          </cell>
        </row>
        <row r="942">
          <cell r="A942">
            <v>293542</v>
          </cell>
          <cell r="B942" t="str">
            <v>10x16A İNCE ÇOKLU UZATMA GÖVDE MONTAJLI ÜST GİRİŞLİ</v>
          </cell>
        </row>
        <row r="943">
          <cell r="A943">
            <v>293532</v>
          </cell>
          <cell r="B943" t="str">
            <v>10x16A İNCE ÇOKLU UZATMA GÖVDE MONTAJLI YAN GİRİŞLİ</v>
          </cell>
        </row>
        <row r="944">
          <cell r="A944">
            <v>293502</v>
          </cell>
          <cell r="B944" t="str">
            <v>10x16A İNCE ÇOKLU MAKİNE GÖVDE MONTAJLI TEK MANDALLI</v>
          </cell>
        </row>
        <row r="945">
          <cell r="A945">
            <v>293512</v>
          </cell>
          <cell r="B945" t="str">
            <v>10x16A İNCE ÇOKLU DUVAR GÖVDE MONTAJLI TEK MANDAL</v>
          </cell>
        </row>
        <row r="946">
          <cell r="A946">
            <v>293522</v>
          </cell>
          <cell r="B946" t="str">
            <v>10x16A İNCE ÇOK.DUVAR GÖV. ÇİFT GRŞ MON.TEK MANDAL</v>
          </cell>
        </row>
        <row r="947">
          <cell r="A947">
            <v>29421</v>
          </cell>
          <cell r="B947" t="str">
            <v>10x16A İNCE ÇOKLU FİŞ ÇEKİRDEK MONTAJLI</v>
          </cell>
        </row>
        <row r="948">
          <cell r="A948">
            <v>29420</v>
          </cell>
          <cell r="B948" t="str">
            <v>10x16A İNCE ÇOKLU PRİZ ÇEKİRDEK MONTAJLI</v>
          </cell>
        </row>
        <row r="949">
          <cell r="A949">
            <v>293642</v>
          </cell>
          <cell r="B949" t="str">
            <v xml:space="preserve">16x16A İNCE ÇOKLU UZATMA GÖVDE MONTAJLI ÜST GİRİŞLİ </v>
          </cell>
        </row>
        <row r="950">
          <cell r="A950">
            <v>293632</v>
          </cell>
          <cell r="B950" t="str">
            <v>16x16A İNCE ÇOKLU UZATMA GÖVDE MONTAJLI YAN GİRİŞLİ</v>
          </cell>
        </row>
        <row r="951">
          <cell r="A951">
            <v>293602</v>
          </cell>
          <cell r="B951" t="str">
            <v>16x16A İNCE ÇOKLU MAKİNE GÖVDE MONTAJLI TEK MANDALLI</v>
          </cell>
        </row>
        <row r="952">
          <cell r="A952">
            <v>293612</v>
          </cell>
          <cell r="B952" t="str">
            <v>16x16A İNCE ÇOKLU DUVAR GÖVDE MONTAJLI TEK MANDALLI</v>
          </cell>
        </row>
        <row r="953">
          <cell r="A953">
            <v>293622</v>
          </cell>
          <cell r="B953" t="str">
            <v>16x16A İNCE ÇOKLU DUVAR GÖVDE MONTAJLI ÇİFT GİRİŞLİ TEK MANDALLI</v>
          </cell>
        </row>
        <row r="954">
          <cell r="A954">
            <v>29423</v>
          </cell>
          <cell r="B954" t="str">
            <v xml:space="preserve">16x16A İNCE ÇOKLU FİŞ ÇEKİRDEK MONTAJLI </v>
          </cell>
        </row>
        <row r="955">
          <cell r="A955">
            <v>29422</v>
          </cell>
          <cell r="B955" t="str">
            <v xml:space="preserve">16x16A İNCE ÇOKLU PRİZ ÇEKİRDEK MONTAJLI </v>
          </cell>
        </row>
        <row r="956">
          <cell r="A956">
            <v>293732</v>
          </cell>
          <cell r="B956" t="str">
            <v>24x16A İNCE ÇOKLU UZATMA GÖVDE MONTAJLI YAN GİRİŞLİ</v>
          </cell>
        </row>
        <row r="957">
          <cell r="A957">
            <v>293702</v>
          </cell>
          <cell r="B957" t="str">
            <v>24x16A İNCE ÇOKLU MAKİNE GÖVDE MONTAJLI TEK MANDALLI</v>
          </cell>
        </row>
        <row r="958">
          <cell r="A958">
            <v>29425</v>
          </cell>
          <cell r="B958" t="str">
            <v>24x16A İNCE ÇOKLU FİŞ ÇEKİRDEK MONTAJLI</v>
          </cell>
        </row>
        <row r="959">
          <cell r="A959">
            <v>29424</v>
          </cell>
          <cell r="B959" t="str">
            <v>24x16A İNCE ÇOKLU PRİZ ÇEKİRDEK MONTAJLI</v>
          </cell>
        </row>
        <row r="960">
          <cell r="A960">
            <v>290602</v>
          </cell>
          <cell r="B960" t="str">
            <v>32x16A İNCE ÇOKLU UZATMA GÖVDE MONTAJLI ÜST GİRİŞLİ</v>
          </cell>
        </row>
        <row r="961">
          <cell r="A961">
            <v>290612</v>
          </cell>
          <cell r="B961" t="str">
            <v>32x16A İNCE ÇOKLU UZATMA GÖVDE MONTAJLI YAN GİRİŞLİ</v>
          </cell>
        </row>
        <row r="962">
          <cell r="A962">
            <v>290462</v>
          </cell>
          <cell r="B962" t="str">
            <v>32x16A İNCE ÇOKLU MAKİNE GÖVDE MONTAJLI</v>
          </cell>
        </row>
        <row r="963">
          <cell r="A963">
            <v>290812</v>
          </cell>
          <cell r="B963" t="str">
            <v>32x16A İNCE ÇOKLU DUVAR GÖVDE MONTAJLI TEK GİRİŞLİ</v>
          </cell>
        </row>
        <row r="964">
          <cell r="A964">
            <v>290822</v>
          </cell>
          <cell r="B964" t="str">
            <v>32x16A İNCE ÇOKLU DUVAR GÖVDE MONTAJLI ÇİFT GİRİŞLİ</v>
          </cell>
        </row>
        <row r="965">
          <cell r="A965">
            <v>29423</v>
          </cell>
          <cell r="B965" t="str">
            <v xml:space="preserve">16x16A İNCE ÇOKLU FİŞ ÇEKİRDEK MONTAJLI </v>
          </cell>
        </row>
        <row r="966">
          <cell r="A966">
            <v>29422</v>
          </cell>
          <cell r="B966" t="str">
            <v xml:space="preserve">16x16A İNCE ÇOKLU PRİZ ÇEKİRDEK MONTAJLI </v>
          </cell>
        </row>
        <row r="967">
          <cell r="A967">
            <v>29427</v>
          </cell>
          <cell r="B967" t="str">
            <v>32x16A İNCE ÇOKLU FİŞ ÇEKİRDEK MONTAJLI (17-32)</v>
          </cell>
        </row>
        <row r="968">
          <cell r="A968">
            <v>29426</v>
          </cell>
          <cell r="B968" t="str">
            <v>32x16A İNCE ÇOKLU PRİZ ÇEKİRDEK MONTAJLI (17-32)</v>
          </cell>
        </row>
        <row r="969">
          <cell r="A969">
            <v>290113007</v>
          </cell>
          <cell r="B969" t="str">
            <v>7x10A ÇOKLU FİŞ ÇEKİRDEK MONTAJLI CRIMP</v>
          </cell>
        </row>
        <row r="970">
          <cell r="A970">
            <v>290103007</v>
          </cell>
          <cell r="B970" t="str">
            <v>7x10A ÇOKLU PRİZ ÇEKİRDEK MONTAJLI CRIMP</v>
          </cell>
        </row>
        <row r="971">
          <cell r="A971">
            <v>294213015</v>
          </cell>
          <cell r="B971" t="str">
            <v>15x10A İNCE ÇOKLU FİŞ ÇEKİRDEK MONTAJLI CRİMP</v>
          </cell>
        </row>
        <row r="972">
          <cell r="A972">
            <v>294203015</v>
          </cell>
          <cell r="B972" t="str">
            <v>15x10A İNCE ÇOKLU PRİZ ÇEKİRDEK MONTAJLI CRİMP</v>
          </cell>
        </row>
        <row r="973">
          <cell r="A973">
            <v>294223025</v>
          </cell>
          <cell r="B973" t="str">
            <v>25x10A İNCE ÇOKLU PRİZ ÇEKİRDEK MONTAJLI CRİMP</v>
          </cell>
        </row>
        <row r="974">
          <cell r="A974">
            <v>294233025</v>
          </cell>
          <cell r="B974" t="str">
            <v>25x10A İNCE ÇOKLU FİŞ ÇEKİRDEK MONTAJLI CRİMP</v>
          </cell>
        </row>
        <row r="975">
          <cell r="A975">
            <v>290233040</v>
          </cell>
          <cell r="B975" t="str">
            <v>40x10A ÇOKLU FİŞ ÇEKİRDEK MONTAJLI CRIMP</v>
          </cell>
        </row>
        <row r="976">
          <cell r="A976">
            <v>290223040</v>
          </cell>
          <cell r="B976" t="str">
            <v>40x10A ÇOKLU PRİZ ÇEKİRDEK MONTAJLI CRIMP</v>
          </cell>
        </row>
        <row r="977">
          <cell r="A977">
            <v>290243064</v>
          </cell>
          <cell r="B977" t="str">
            <v>64x10A ÇOKLU PRİZ ÇEKİRDEK MONTAJLI CRIMP</v>
          </cell>
        </row>
        <row r="978">
          <cell r="A978">
            <v>290253064</v>
          </cell>
          <cell r="B978" t="str">
            <v>64x10A ÇOKLU FİŞ ÇEKİRDEK MONTAJLI CRIMP</v>
          </cell>
        </row>
        <row r="979">
          <cell r="A979">
            <v>291213024</v>
          </cell>
          <cell r="B979" t="str">
            <v>24x10A FİŞ ÇEKİRDEK MONTAJLI (24 CRIMP)</v>
          </cell>
        </row>
        <row r="980">
          <cell r="A980">
            <v>291203024</v>
          </cell>
          <cell r="B980" t="str">
            <v>24x10A PRİZ ÇEKİRDEK MONTAJLI (24 CRIMP)</v>
          </cell>
        </row>
        <row r="981">
          <cell r="A981">
            <v>290213042</v>
          </cell>
          <cell r="B981" t="str">
            <v>42x10A ÇOKLU FİŞ ÇEKİRDEK MONTAJLI CRIMP</v>
          </cell>
        </row>
        <row r="982">
          <cell r="A982">
            <v>290203042</v>
          </cell>
          <cell r="B982" t="str">
            <v>42x10A ÇOKLU PRİZ ÇEKİRDEK MONTAJLI CRIMP</v>
          </cell>
        </row>
        <row r="983">
          <cell r="A983">
            <v>290233072</v>
          </cell>
          <cell r="B983" t="str">
            <v>72x10A ÇOKLU FİŞ ÇEKİRDEK MONTAJLI CRIMP</v>
          </cell>
        </row>
        <row r="984">
          <cell r="A984">
            <v>290223072</v>
          </cell>
          <cell r="B984" t="str">
            <v>72x10A ÇOKLU PRİZ ÇEKİRDEK MONTAJLI CRIMP</v>
          </cell>
        </row>
        <row r="985">
          <cell r="A985">
            <v>290253108</v>
          </cell>
          <cell r="B985" t="str">
            <v>108x10A ÇOKLU FİŞ ÇEKİRDEK MONTAJLI CRIMP</v>
          </cell>
        </row>
        <row r="986">
          <cell r="A986">
            <v>290243108</v>
          </cell>
          <cell r="B986" t="str">
            <v>108x10A ÇOKLU PRİZ ÇEKİRDEK MONTAJLI CRIMP</v>
          </cell>
        </row>
        <row r="987">
          <cell r="A987">
            <v>2901003005</v>
          </cell>
          <cell r="B987" t="str">
            <v>5P+E ÇOKLU PRİZ ÇEKİRDEK MONTAJLI CRIMP 16A 230/400V Q SERİ</v>
          </cell>
        </row>
        <row r="988">
          <cell r="A988">
            <v>2901103005</v>
          </cell>
          <cell r="B988" t="str">
            <v>5P+E ÇOKLU FİŞ ÇEKİRDEK MONTAJLI CRIMP 16A 230/400V Q SERİ</v>
          </cell>
        </row>
        <row r="989">
          <cell r="A989">
            <v>291203006</v>
          </cell>
          <cell r="B989" t="str">
            <v>6x16A PRİZ ÇEKİRDEK MONTAJLI CRIMP</v>
          </cell>
        </row>
        <row r="990">
          <cell r="A990">
            <v>291213006</v>
          </cell>
          <cell r="B990" t="str">
            <v>6x16A FİŞ ÇEKİRDEK MONTAJLI CRIMP</v>
          </cell>
        </row>
        <row r="991">
          <cell r="A991">
            <v>290203010</v>
          </cell>
          <cell r="B991" t="str">
            <v>10x16A PRİZ ÇEKİRDEK MONTAJLI CRIMP</v>
          </cell>
        </row>
        <row r="992">
          <cell r="A992">
            <v>290213010</v>
          </cell>
          <cell r="B992" t="str">
            <v>10x16A ÇOKLU FİŞ ÇEKİRDEK MONTAJLI CRIMP</v>
          </cell>
        </row>
        <row r="993">
          <cell r="A993">
            <v>290223016</v>
          </cell>
          <cell r="B993" t="str">
            <v>16x16A ÇOKLU PRİZ ÇEKİRDEK MONTAJLI CRIMP</v>
          </cell>
        </row>
        <row r="994">
          <cell r="A994">
            <v>290233016</v>
          </cell>
          <cell r="B994" t="str">
            <v>16x16A ÇOKLU FİŞ ÇEKİRDEK MONTAJLI CRIMP</v>
          </cell>
        </row>
        <row r="995">
          <cell r="A995">
            <v>290243024</v>
          </cell>
          <cell r="B995" t="str">
            <v>24x16A ÇOKLU PRİZ ÇEKİRDEK MONTAJLI CRIMP</v>
          </cell>
        </row>
        <row r="996">
          <cell r="A996">
            <v>290253024</v>
          </cell>
          <cell r="B996" t="str">
            <v>24x16A ÇOKLU FİŞ ÇEKİRDEK MONTAJLI CRIMP</v>
          </cell>
        </row>
        <row r="997">
          <cell r="A997">
            <v>290263032</v>
          </cell>
          <cell r="B997" t="str">
            <v>32x16A ÇOKLU PRİZ ÇEKİRDEK MONTAJLI CRIMP</v>
          </cell>
        </row>
        <row r="998">
          <cell r="A998">
            <v>290273032</v>
          </cell>
          <cell r="B998" t="str">
            <v>32x16A ÇOKLU FİŞ ÇEKİRDEK MONTAJLI CRIMP</v>
          </cell>
        </row>
        <row r="999">
          <cell r="A999">
            <v>290283048</v>
          </cell>
          <cell r="B999" t="str">
            <v>48x16A ÇOKLU PRİZ ÇEKİRDEK MONTAJLI CRIMP</v>
          </cell>
        </row>
        <row r="1000">
          <cell r="A1000">
            <v>290293048</v>
          </cell>
          <cell r="B1000" t="str">
            <v>48x16A ÇOKLU FİŞ ÇEKİRDEK MONTAJLI CRIMP</v>
          </cell>
        </row>
        <row r="1001">
          <cell r="A1001">
            <v>291213010</v>
          </cell>
          <cell r="B1001" t="str">
            <v>10x16A FİŞ ÇEKİRDEK MONTAJLI (10 CRIMP)</v>
          </cell>
        </row>
        <row r="1002">
          <cell r="A1002">
            <v>291203010</v>
          </cell>
          <cell r="B1002" t="str">
            <v>10x16A PRİZ ÇEKİRDEK MONTAJLI (10 CRIMP)</v>
          </cell>
        </row>
        <row r="1003">
          <cell r="A1003">
            <v>290213018</v>
          </cell>
          <cell r="B1003" t="str">
            <v>18x16A ÇOKLU FİŞ ÇEKİRDEK MONTAJLI CRIMP</v>
          </cell>
        </row>
        <row r="1004">
          <cell r="A1004">
            <v>290203018</v>
          </cell>
          <cell r="B1004" t="str">
            <v>18x16A ÇOKLU PRİZ ÇEKİRDEK MONTAJLI CRIMP</v>
          </cell>
        </row>
        <row r="1005">
          <cell r="A1005">
            <v>290233032</v>
          </cell>
          <cell r="B1005" t="str">
            <v>32x16A ÇOKLU FİŞ ÇEKİRDEK MONTAJLI CRIMP</v>
          </cell>
        </row>
        <row r="1006">
          <cell r="A1006">
            <v>290223032</v>
          </cell>
          <cell r="B1006" t="str">
            <v>32x16A ÇOKLU PRİZ ÇEKİRDEK MONTAJLI CRIMP</v>
          </cell>
        </row>
        <row r="1007">
          <cell r="A1007">
            <v>290253046</v>
          </cell>
          <cell r="B1007" t="str">
            <v>46x16A ÇOKLU FİŞ ÇEKİRDEK MONTAJLI CRIMP</v>
          </cell>
        </row>
        <row r="1008">
          <cell r="A1008">
            <v>290243046</v>
          </cell>
          <cell r="B1008" t="str">
            <v>46x16A ÇOKLU PRİZ ÇEKİRDEK MONTAJLI CRIMP</v>
          </cell>
        </row>
        <row r="1009">
          <cell r="A1009" t="str">
            <v>14104164P</v>
          </cell>
          <cell r="B1009" t="str">
            <v xml:space="preserve">10A ÇOKLU CRIMP FİŞ KONTAK 0,14 - 0,37 MM² </v>
          </cell>
        </row>
        <row r="1010">
          <cell r="A1010" t="str">
            <v>14104264P</v>
          </cell>
          <cell r="B1010" t="str">
            <v>10A ÇOKLU CRIMP FİŞ KONTAK 0,5 MM²</v>
          </cell>
        </row>
        <row r="1011">
          <cell r="A1011" t="str">
            <v>14104364P</v>
          </cell>
          <cell r="B1011" t="str">
            <v>10A ÇOKLU CRIMP FİŞ KONTAK 0,75 MM²</v>
          </cell>
        </row>
        <row r="1012">
          <cell r="A1012" t="str">
            <v>14104464P</v>
          </cell>
          <cell r="B1012" t="str">
            <v xml:space="preserve">10A ÇOKLU CRIMP FİŞ KONTAK 1 MM² </v>
          </cell>
        </row>
        <row r="1013">
          <cell r="A1013" t="str">
            <v>14104564P</v>
          </cell>
          <cell r="B1013" t="str">
            <v xml:space="preserve">10A ÇOKLU CRIMP FİŞ KONTAK 1,5 MM² </v>
          </cell>
        </row>
        <row r="1014">
          <cell r="A1014" t="str">
            <v>14104664P</v>
          </cell>
          <cell r="B1014" t="str">
            <v xml:space="preserve">10A ÇOKLU CRIMP FİŞ KONTAK 2,5 MM² </v>
          </cell>
        </row>
        <row r="1015">
          <cell r="A1015" t="str">
            <v>14103164P</v>
          </cell>
          <cell r="B1015" t="str">
            <v>10A ÇOKLU CRIMP PRİZ KONTAK 0,14 - 0,37 MM²</v>
          </cell>
        </row>
        <row r="1016">
          <cell r="A1016" t="str">
            <v>14103264P</v>
          </cell>
          <cell r="B1016" t="str">
            <v>10A ÇOKLU CRIMP PRİZ KONTAK 0,5 MM²</v>
          </cell>
        </row>
        <row r="1017">
          <cell r="A1017" t="str">
            <v>14103364P</v>
          </cell>
          <cell r="B1017" t="str">
            <v>10A ÇOKLU CRIMP PRİZ KONTAK 0,75 MM²</v>
          </cell>
        </row>
        <row r="1018">
          <cell r="A1018" t="str">
            <v>14103464P</v>
          </cell>
          <cell r="B1018" t="str">
            <v xml:space="preserve">10A ÇOKLU CRIMP PRİZ KONTAK 1 MM² </v>
          </cell>
        </row>
        <row r="1019">
          <cell r="A1019" t="str">
            <v>14103564P</v>
          </cell>
          <cell r="B1019" t="str">
            <v xml:space="preserve">10A ÇOKLU CRIMP PRİZ KONTAK 1,5 MM² </v>
          </cell>
        </row>
        <row r="1020">
          <cell r="A1020" t="str">
            <v>14103664P</v>
          </cell>
          <cell r="B1020" t="str">
            <v xml:space="preserve">10A ÇOKLU CRIMP PRİZ KONTAK 2,5 MM² </v>
          </cell>
        </row>
        <row r="1021">
          <cell r="A1021" t="str">
            <v>14105164P</v>
          </cell>
          <cell r="B1021" t="str">
            <v>16A ÇOKLU CRIMP PRİZ KONTAK 0,14 - 0,37 MM²</v>
          </cell>
        </row>
        <row r="1022">
          <cell r="A1022" t="str">
            <v>14105264P</v>
          </cell>
          <cell r="B1022" t="str">
            <v>16A ÇOKLU CRIMP PRİZ KONTAK 0,5 MM²</v>
          </cell>
        </row>
        <row r="1023">
          <cell r="A1023" t="str">
            <v>14105364P</v>
          </cell>
          <cell r="B1023" t="str">
            <v>16A ÇOKLU CRIMP PRİZ KONTAK 0,75 MM²</v>
          </cell>
        </row>
        <row r="1024">
          <cell r="A1024" t="str">
            <v>14105464P</v>
          </cell>
          <cell r="B1024" t="str">
            <v xml:space="preserve">16A ÇOKLU CRIMP PRİZ KONTAK 1 MM² </v>
          </cell>
        </row>
        <row r="1025">
          <cell r="A1025" t="str">
            <v>14105564P</v>
          </cell>
          <cell r="B1025" t="str">
            <v xml:space="preserve">16A ÇOKLU CRIMP PRİZ KONTAK 1,5 MM² </v>
          </cell>
        </row>
        <row r="1026">
          <cell r="A1026" t="str">
            <v>14105664P</v>
          </cell>
          <cell r="B1026" t="str">
            <v xml:space="preserve">16A ÇOKLU CRIMP PRİZ KONTAK 2,5 MM² </v>
          </cell>
        </row>
        <row r="1027">
          <cell r="A1027" t="str">
            <v>14105764P</v>
          </cell>
          <cell r="B1027" t="str">
            <v>16A ÇOKLU CRIMP PRİZ KONTAK 3 MM²</v>
          </cell>
        </row>
        <row r="1028">
          <cell r="A1028" t="str">
            <v>14105864P</v>
          </cell>
          <cell r="B1028" t="str">
            <v xml:space="preserve">16A ÇOKLU CRIMP PRİZ KONTAK 4 MM² </v>
          </cell>
        </row>
        <row r="1029">
          <cell r="A1029" t="str">
            <v>14106164P</v>
          </cell>
          <cell r="B1029" t="str">
            <v xml:space="preserve">16A ÇOKLU CRIMP FİŞ KONTAK 0,14 - 0,37 MM² </v>
          </cell>
        </row>
        <row r="1030">
          <cell r="A1030" t="str">
            <v>14106264P</v>
          </cell>
          <cell r="B1030" t="str">
            <v>16A ÇOKLU CRIMP FİŞ KONTAK 0,5 MM²</v>
          </cell>
        </row>
        <row r="1031">
          <cell r="A1031" t="str">
            <v>14106364P</v>
          </cell>
          <cell r="B1031" t="str">
            <v>16A ÇOKLU CRIMP FİŞ KONTAK 0,75 MM²</v>
          </cell>
        </row>
        <row r="1032">
          <cell r="A1032" t="str">
            <v>14106464P</v>
          </cell>
          <cell r="B1032" t="str">
            <v xml:space="preserve">16A ÇOKLU CRIMP FİŞ KONTAK 1 MM² </v>
          </cell>
        </row>
        <row r="1033">
          <cell r="A1033" t="str">
            <v>14106564P</v>
          </cell>
          <cell r="B1033" t="str">
            <v xml:space="preserve">16A ÇOKLU CRIMP FİŞ KONTAK 1,5 MM² </v>
          </cell>
        </row>
        <row r="1034">
          <cell r="A1034" t="str">
            <v>14106664P</v>
          </cell>
          <cell r="B1034" t="str">
            <v xml:space="preserve">16A ÇOKLU CRIMP FİŞ KONTAK 2,5 MM² </v>
          </cell>
        </row>
        <row r="1035">
          <cell r="A1035" t="str">
            <v>14106764P</v>
          </cell>
          <cell r="B1035" t="str">
            <v>16A ÇOKLU CRIMP FİŞ KONTAK 3 MM²</v>
          </cell>
        </row>
        <row r="1036">
          <cell r="A1036" t="str">
            <v>14106864P</v>
          </cell>
          <cell r="B1036" t="str">
            <v xml:space="preserve">16A ÇOKLU CRIMP FİŞ KONTAK 4 MM² </v>
          </cell>
        </row>
        <row r="1037">
          <cell r="A1037">
            <v>29940</v>
          </cell>
          <cell r="B1037" t="str">
            <v>CRIMP KONTAK KABLO SIKMA PENSESİ</v>
          </cell>
        </row>
        <row r="1038">
          <cell r="A1038">
            <v>29941</v>
          </cell>
          <cell r="B1038" t="str">
            <v>CRIMP KONTAK KABLO ÇIKARMA APARATI 16A</v>
          </cell>
        </row>
        <row r="1039">
          <cell r="A1039">
            <v>29942</v>
          </cell>
          <cell r="B1039" t="str">
            <v>CRIMP KONTAK KABLO ÇIKARMA APARATI 10A</v>
          </cell>
        </row>
        <row r="1040">
          <cell r="A1040">
            <v>1109660</v>
          </cell>
          <cell r="B1040" t="str">
            <v>KILAVUZ KODLAMA PİMİ 16-72</v>
          </cell>
        </row>
        <row r="1041">
          <cell r="A1041">
            <v>1109760</v>
          </cell>
          <cell r="B1041" t="str">
            <v>KILAVUZ KODLAMA BURCU 16-72</v>
          </cell>
        </row>
        <row r="1042">
          <cell r="A1042">
            <v>1102660</v>
          </cell>
          <cell r="B1042" t="str">
            <v>ERKEK KODLAMA PİMİ 6</v>
          </cell>
        </row>
        <row r="1043">
          <cell r="A1043">
            <v>1109860</v>
          </cell>
          <cell r="B1043" t="str">
            <v>ERKEK KODLAMA PİMİ 72</v>
          </cell>
        </row>
        <row r="1044">
          <cell r="A1044">
            <v>406101</v>
          </cell>
          <cell r="B1044" t="str">
            <v xml:space="preserve">3x16A DÜZ FİŞ IP44 </v>
          </cell>
        </row>
        <row r="1045">
          <cell r="A1045">
            <v>406201</v>
          </cell>
          <cell r="B1045" t="str">
            <v xml:space="preserve">3x16A MAKİNE FİŞ IP44 FLANŞLI </v>
          </cell>
        </row>
        <row r="1046">
          <cell r="A1046">
            <v>406202</v>
          </cell>
          <cell r="B1046" t="str">
            <v xml:space="preserve">3x16A MAKİNE FİŞ EĞİK IP44 </v>
          </cell>
        </row>
        <row r="1047">
          <cell r="A1047">
            <v>406301</v>
          </cell>
          <cell r="B1047" t="str">
            <v>3x16A DUVAR FİŞ EĞİK GÖVDELİ IP44</v>
          </cell>
        </row>
        <row r="1048">
          <cell r="A1048">
            <v>406401</v>
          </cell>
          <cell r="B1048" t="str">
            <v xml:space="preserve">3x16A UZATMA PRİZ IP44 </v>
          </cell>
        </row>
        <row r="1049">
          <cell r="A1049">
            <v>406501</v>
          </cell>
          <cell r="B1049" t="str">
            <v>3x16A MAKİNE PRİZ EĞİK IP44</v>
          </cell>
        </row>
        <row r="1050">
          <cell r="A1050">
            <v>406502</v>
          </cell>
          <cell r="B1050" t="str">
            <v xml:space="preserve">3x16A MAKİNE PRİZ IP44 DÜZ </v>
          </cell>
        </row>
        <row r="1051">
          <cell r="A1051">
            <v>406602</v>
          </cell>
          <cell r="B1051" t="str">
            <v xml:space="preserve">3x16A DUVAR PRİZ EĞİK GÖVDELİ IP44 </v>
          </cell>
        </row>
        <row r="1052">
          <cell r="A1052" t="str">
            <v>406101V</v>
          </cell>
          <cell r="B1052" t="str">
            <v xml:space="preserve">3x16A DÜZ FİŞ IP44 VİDALI </v>
          </cell>
        </row>
        <row r="1053">
          <cell r="A1053" t="str">
            <v>406201V</v>
          </cell>
          <cell r="B1053" t="str">
            <v xml:space="preserve">3x16A MAKİNE FİŞ IP44 FLANSLI VİDALI </v>
          </cell>
        </row>
        <row r="1054">
          <cell r="A1054" t="str">
            <v>406202V</v>
          </cell>
          <cell r="B1054" t="str">
            <v xml:space="preserve">3x16A MAKİNE FİŞ EĞİK IP44 VİDALI </v>
          </cell>
        </row>
        <row r="1055">
          <cell r="A1055" t="str">
            <v>406301V</v>
          </cell>
          <cell r="B1055" t="str">
            <v xml:space="preserve">3x16A DUVAR FİŞ EĞİK GÖVDELİ IP44 VİDALI </v>
          </cell>
        </row>
        <row r="1056">
          <cell r="A1056" t="str">
            <v>406401V</v>
          </cell>
          <cell r="B1056" t="str">
            <v xml:space="preserve">3x16A UZATMA PRİZ IP44 VİDALI </v>
          </cell>
        </row>
        <row r="1057">
          <cell r="A1057" t="str">
            <v>406501V</v>
          </cell>
          <cell r="B1057" t="str">
            <v xml:space="preserve">3x16A MAKİNE PRİZ EĞİK IP44 VİDALI </v>
          </cell>
        </row>
        <row r="1058">
          <cell r="A1058" t="str">
            <v>406502V</v>
          </cell>
          <cell r="B1058" t="str">
            <v xml:space="preserve">3x16A MAKİNE PRİZ DÜZ IP44 VİDALI </v>
          </cell>
        </row>
        <row r="1059">
          <cell r="A1059" t="str">
            <v>406602V</v>
          </cell>
          <cell r="B1059" t="str">
            <v xml:space="preserve">3x16A DUVAR PRİZ EĞİK GÖVDELİ IP44 VİDALI </v>
          </cell>
        </row>
        <row r="1060">
          <cell r="A1060" t="str">
            <v>406678V</v>
          </cell>
          <cell r="B1060" t="str">
            <v>3x16A ŞALTERLİ DUVAR PRİZ IP44 VİDALI</v>
          </cell>
        </row>
        <row r="1061">
          <cell r="A1061" t="str">
            <v>406701V</v>
          </cell>
          <cell r="B1061" t="str">
            <v xml:space="preserve">3x16A 3LÜ GRUP PRİZ IP44 VİDALI </v>
          </cell>
        </row>
        <row r="1062">
          <cell r="A1062" t="str">
            <v>406102V</v>
          </cell>
          <cell r="B1062" t="str">
            <v xml:space="preserve">3x16A DÜZ FİŞ IP67 VİDALI  </v>
          </cell>
        </row>
        <row r="1063">
          <cell r="A1063" t="str">
            <v>406203V</v>
          </cell>
          <cell r="B1063" t="str">
            <v xml:space="preserve">3x16A MAKİNE FİŞ DÜZ IP67 VİDALI </v>
          </cell>
        </row>
        <row r="1064">
          <cell r="A1064" t="str">
            <v>406204V</v>
          </cell>
          <cell r="B1064" t="str">
            <v xml:space="preserve">3x16A MAKİNE FİŞ EĞİK IP67 VİDALI </v>
          </cell>
        </row>
        <row r="1065">
          <cell r="A1065" t="str">
            <v>406302V</v>
          </cell>
          <cell r="B1065" t="str">
            <v>3x16A DUVAR FİŞ EĞİK GÖVDELİ IP67 VİDALI</v>
          </cell>
        </row>
        <row r="1066">
          <cell r="A1066" t="str">
            <v>406402V</v>
          </cell>
          <cell r="B1066" t="str">
            <v xml:space="preserve">3x16A UZATMA PRİZ IP67 VİDALI </v>
          </cell>
        </row>
        <row r="1067">
          <cell r="A1067" t="str">
            <v>406503V</v>
          </cell>
          <cell r="B1067" t="str">
            <v xml:space="preserve">3x16A MAKİNE PRİZ EĞİK IP67 VİDALI </v>
          </cell>
        </row>
        <row r="1068">
          <cell r="A1068" t="str">
            <v>406504V</v>
          </cell>
          <cell r="B1068" t="str">
            <v xml:space="preserve">3x16A MAKİNE PRİZ DÜZ IP67 VİDALI </v>
          </cell>
        </row>
        <row r="1069">
          <cell r="A1069" t="str">
            <v>406603V</v>
          </cell>
          <cell r="B1069" t="str">
            <v xml:space="preserve">3x16A DUVAR PRİZ EĞİK GÖVDELİ IP67 VİDALI </v>
          </cell>
        </row>
        <row r="1070">
          <cell r="A1070" t="str">
            <v>406684V</v>
          </cell>
          <cell r="B1070" t="str">
            <v xml:space="preserve">3x16A ŞALTERLİ DUVAR PRİZ IP67 VİDALI </v>
          </cell>
        </row>
        <row r="1071">
          <cell r="A1071" t="str">
            <v>406702V</v>
          </cell>
          <cell r="B1071" t="str">
            <v xml:space="preserve">3x16A 3LÜ GRUP PRİZ IP67 VİDALI </v>
          </cell>
        </row>
        <row r="1072">
          <cell r="A1072">
            <v>406103</v>
          </cell>
          <cell r="B1072" t="str">
            <v>4x16A DÜZ FİŞ IP44</v>
          </cell>
        </row>
        <row r="1073">
          <cell r="A1073">
            <v>406206</v>
          </cell>
          <cell r="B1073" t="str">
            <v>4x16A MAKİNE FİŞ EĞİK IP44</v>
          </cell>
        </row>
        <row r="1074">
          <cell r="A1074">
            <v>406403</v>
          </cell>
          <cell r="B1074" t="str">
            <v>4x16A UZATMA PRİZ IP44</v>
          </cell>
        </row>
        <row r="1075">
          <cell r="A1075">
            <v>406505</v>
          </cell>
          <cell r="B1075" t="str">
            <v>4x16A MAKİNE PRİZ EĞİK IP44</v>
          </cell>
        </row>
        <row r="1076">
          <cell r="A1076">
            <v>406506</v>
          </cell>
          <cell r="B1076" t="str">
            <v>4x16A MAKİNE PRİZ DÜZ IP44</v>
          </cell>
        </row>
        <row r="1077">
          <cell r="A1077">
            <v>406605</v>
          </cell>
          <cell r="B1077" t="str">
            <v>4x16A DUVAR PRİZ EĞİK GÖVDELİ IP44</v>
          </cell>
        </row>
        <row r="1078">
          <cell r="A1078" t="str">
            <v>406103V</v>
          </cell>
          <cell r="B1078" t="str">
            <v xml:space="preserve">4x16A DÜZ FİŞ IP44 VİDALI </v>
          </cell>
        </row>
        <row r="1079">
          <cell r="A1079" t="str">
            <v>406205V</v>
          </cell>
          <cell r="B1079" t="str">
            <v xml:space="preserve">4x16A MAKİNE FİŞ DÜZ IP44 VİDALI </v>
          </cell>
        </row>
        <row r="1080">
          <cell r="A1080" t="str">
            <v>406206V</v>
          </cell>
          <cell r="B1080" t="str">
            <v xml:space="preserve">4x16A MAKİNE FİŞ EĞİK IP44 VİDALI </v>
          </cell>
        </row>
        <row r="1081">
          <cell r="A1081" t="str">
            <v>406303V</v>
          </cell>
          <cell r="B1081" t="str">
            <v xml:space="preserve">4x16A DUVAR FİŞ EĞİK GÖVDELİ IP44 VİDALI </v>
          </cell>
        </row>
        <row r="1082">
          <cell r="A1082" t="str">
            <v>406403V</v>
          </cell>
          <cell r="B1082" t="str">
            <v xml:space="preserve">4x16A UZATMA PRİZ IP44 VİDALI </v>
          </cell>
        </row>
        <row r="1083">
          <cell r="A1083" t="str">
            <v>406505V</v>
          </cell>
          <cell r="B1083" t="str">
            <v xml:space="preserve">4x16A MAKİNE PRİZ EGİK IP44 VİDALI </v>
          </cell>
        </row>
        <row r="1084">
          <cell r="A1084" t="str">
            <v>406506V</v>
          </cell>
          <cell r="B1084" t="str">
            <v xml:space="preserve">4x16A MAKİNE PRİZ DÜZ IP44 VİDALI </v>
          </cell>
        </row>
        <row r="1085">
          <cell r="A1085" t="str">
            <v>406605V</v>
          </cell>
          <cell r="B1085" t="str">
            <v xml:space="preserve">4x16A DUVAR PRİZ EĞİK GÖVDELİ IP44 VİDALI </v>
          </cell>
        </row>
        <row r="1086">
          <cell r="A1086" t="str">
            <v>406679V</v>
          </cell>
          <cell r="B1086" t="str">
            <v>4x16A ŞALTERLİ DUVAR PRİZ IP44 VİDALI</v>
          </cell>
        </row>
        <row r="1087">
          <cell r="A1087" t="str">
            <v>406629V</v>
          </cell>
          <cell r="B1087" t="str">
            <v xml:space="preserve">4x16A DUVAR PRİZ KOMBİNASYON IP44 VİDALI </v>
          </cell>
        </row>
        <row r="1088">
          <cell r="A1088" t="str">
            <v>406104V</v>
          </cell>
          <cell r="B1088" t="str">
            <v xml:space="preserve">4x16A DÜZ FİŞ IP67 VİDALI </v>
          </cell>
        </row>
        <row r="1089">
          <cell r="A1089" t="str">
            <v>406207V</v>
          </cell>
          <cell r="B1089" t="str">
            <v>4x16A MAKİNE FİŞ DÜZ IP67 VİDALI</v>
          </cell>
        </row>
        <row r="1090">
          <cell r="A1090" t="str">
            <v>406208V</v>
          </cell>
          <cell r="B1090" t="str">
            <v xml:space="preserve">4x16A MAKİNE FİŞ EĞİK IP67 VİDALI </v>
          </cell>
        </row>
        <row r="1091">
          <cell r="A1091" t="str">
            <v>406304V</v>
          </cell>
          <cell r="B1091" t="str">
            <v xml:space="preserve">4x16A DUVAR FİŞ EĞİK GÖVDELİ IP67 VİDALI </v>
          </cell>
        </row>
        <row r="1092">
          <cell r="A1092" t="str">
            <v>406404V</v>
          </cell>
          <cell r="B1092" t="str">
            <v>4x16A UZATMA PRİZ IP67 VİDALI</v>
          </cell>
        </row>
        <row r="1093">
          <cell r="A1093" t="str">
            <v>406507V</v>
          </cell>
          <cell r="B1093" t="str">
            <v xml:space="preserve">4x16A MAKİNE PRİZ EĞİK IP67 VİDALI </v>
          </cell>
        </row>
        <row r="1094">
          <cell r="A1094" t="str">
            <v>406508V</v>
          </cell>
          <cell r="B1094" t="str">
            <v xml:space="preserve">4x16A MAKİNE PRİZ DÜZ IP67 VİDALI </v>
          </cell>
        </row>
        <row r="1095">
          <cell r="A1095" t="str">
            <v>406606V</v>
          </cell>
          <cell r="B1095" t="str">
            <v>4x16A DUVAR PRİZ EĞİK GÖVDELİ IP67  VİDALI</v>
          </cell>
        </row>
        <row r="1096">
          <cell r="A1096" t="str">
            <v>406685V</v>
          </cell>
          <cell r="B1096" t="str">
            <v xml:space="preserve">4x16A ŞALTERLİ DUVAR PRİZ IP67 VİDALI </v>
          </cell>
        </row>
        <row r="1097">
          <cell r="A1097">
            <v>406105</v>
          </cell>
          <cell r="B1097" t="str">
            <v xml:space="preserve">5x16A DÜZ FİŞ IP44 </v>
          </cell>
        </row>
        <row r="1098">
          <cell r="A1098">
            <v>406209</v>
          </cell>
          <cell r="B1098" t="str">
            <v>5x16A MAKİNE FİŞ DÜZ IP44</v>
          </cell>
        </row>
        <row r="1099">
          <cell r="A1099">
            <v>406210</v>
          </cell>
          <cell r="B1099" t="str">
            <v xml:space="preserve">5x16A MAKİNE FİŞ EĞİK IP44 </v>
          </cell>
        </row>
        <row r="1100">
          <cell r="A1100">
            <v>406305</v>
          </cell>
          <cell r="B1100" t="str">
            <v>5x16A DUVAR FİŞ EĞİK GÖVDELİ IP44</v>
          </cell>
        </row>
        <row r="1101">
          <cell r="A1101">
            <v>406405</v>
          </cell>
          <cell r="B1101" t="str">
            <v>5x16A UZATMA PRİZ IP44</v>
          </cell>
        </row>
        <row r="1102">
          <cell r="A1102">
            <v>406509</v>
          </cell>
          <cell r="B1102" t="str">
            <v xml:space="preserve">5x16A MAKİNE PRİZ EĞİK IP44 </v>
          </cell>
        </row>
        <row r="1103">
          <cell r="A1103">
            <v>406510</v>
          </cell>
          <cell r="B1103" t="str">
            <v>5x16A MAKİNE PRİZ DÜZ IP44</v>
          </cell>
        </row>
        <row r="1104">
          <cell r="A1104">
            <v>406607</v>
          </cell>
          <cell r="B1104" t="str">
            <v>5x16A DUVAR PRİZ EĞİK GÖVDELİ IP44</v>
          </cell>
        </row>
        <row r="1105">
          <cell r="A1105" t="str">
            <v>406105V</v>
          </cell>
          <cell r="B1105" t="str">
            <v xml:space="preserve">5x16A DÜZ FİŞ IP44 VİDALI </v>
          </cell>
        </row>
        <row r="1106">
          <cell r="A1106" t="str">
            <v>406209V</v>
          </cell>
          <cell r="B1106" t="str">
            <v xml:space="preserve">5x16A MAKİNE FİŞ DÜZ IP44 VİDALI </v>
          </cell>
        </row>
        <row r="1107">
          <cell r="A1107" t="str">
            <v>406210V</v>
          </cell>
          <cell r="B1107" t="str">
            <v xml:space="preserve">5x16A MAKİNE FİŞ EĞİK IP44 VİDALI </v>
          </cell>
        </row>
        <row r="1108">
          <cell r="A1108" t="str">
            <v>406305V</v>
          </cell>
          <cell r="B1108" t="str">
            <v xml:space="preserve">5x16A DUVAR FİŞ EĞİK GÖVDELİ IP44 VİDALI </v>
          </cell>
        </row>
        <row r="1109">
          <cell r="A1109" t="str">
            <v>406405V</v>
          </cell>
          <cell r="B1109" t="str">
            <v>5x16A UZATMA PRİZ IP44 VİDALI IP44</v>
          </cell>
        </row>
        <row r="1110">
          <cell r="A1110" t="str">
            <v>406509V</v>
          </cell>
          <cell r="B1110" t="str">
            <v xml:space="preserve">5x16A MAKİNE PRİZ EĞİK IP44 VİDALI </v>
          </cell>
        </row>
        <row r="1111">
          <cell r="A1111" t="str">
            <v>406510V</v>
          </cell>
          <cell r="B1111" t="str">
            <v xml:space="preserve">5x16A MAKİNE PRİZ DÜZ IP44 VİDALI </v>
          </cell>
        </row>
        <row r="1112">
          <cell r="A1112" t="str">
            <v>406607V</v>
          </cell>
          <cell r="B1112" t="str">
            <v xml:space="preserve">5x16A DUVAR PRİZ EĞİK GÖVDELİ IP44 VİDALI </v>
          </cell>
        </row>
        <row r="1113">
          <cell r="A1113" t="str">
            <v>406650V</v>
          </cell>
          <cell r="B1113" t="str">
            <v xml:space="preserve">5x16A KOMBİNASYON IP44 VİDALI </v>
          </cell>
        </row>
        <row r="1114">
          <cell r="A1114" t="str">
            <v>406680V</v>
          </cell>
          <cell r="B1114" t="str">
            <v>5x16A ŞALTERLİ DUVAR PRİZ IP44 VİDALI</v>
          </cell>
        </row>
        <row r="1115">
          <cell r="A1115" t="str">
            <v>406160V</v>
          </cell>
          <cell r="B1115" t="str">
            <v xml:space="preserve">5x16A DÜZ FİŞ IP44 FAZ DÖNÜŞTÜRÜCÜ VİDALI </v>
          </cell>
        </row>
        <row r="1116">
          <cell r="A1116" t="str">
            <v>406106V</v>
          </cell>
          <cell r="B1116" t="str">
            <v xml:space="preserve">5x16A DÜZ FİŞ IP67 VİDALI </v>
          </cell>
        </row>
        <row r="1117">
          <cell r="A1117" t="str">
            <v>406211V</v>
          </cell>
          <cell r="B1117" t="str">
            <v xml:space="preserve">5x16A MAKİNE FİŞ DÜZ IP67 VİDALI </v>
          </cell>
        </row>
        <row r="1118">
          <cell r="A1118" t="str">
            <v>406212V</v>
          </cell>
          <cell r="B1118" t="str">
            <v xml:space="preserve">5x16A MAKİNE FİŞ EĞİK IP67 VİDALI </v>
          </cell>
        </row>
        <row r="1119">
          <cell r="A1119" t="str">
            <v>406307V</v>
          </cell>
          <cell r="B1119" t="str">
            <v>5x16A DUVAR FİŞ EĞİK GÖVDELİ IP67 VİDALI</v>
          </cell>
        </row>
        <row r="1120">
          <cell r="A1120" t="str">
            <v>406406V</v>
          </cell>
          <cell r="B1120" t="str">
            <v xml:space="preserve">5x16A UZATMA PRİZ IP67 VİDALI </v>
          </cell>
        </row>
        <row r="1121">
          <cell r="A1121" t="str">
            <v>406511V</v>
          </cell>
          <cell r="B1121" t="str">
            <v xml:space="preserve">5x16A MAKİNE PRİZ EĞİK IP67 VİDALI </v>
          </cell>
        </row>
        <row r="1122">
          <cell r="A1122" t="str">
            <v>406512V</v>
          </cell>
          <cell r="B1122" t="str">
            <v xml:space="preserve">5x16A MAKİNE PRİZ DÜZ IP67 VİDALI </v>
          </cell>
        </row>
        <row r="1123">
          <cell r="A1123" t="str">
            <v>406609V</v>
          </cell>
          <cell r="B1123" t="str">
            <v>5x16A DUVAR PRİZ EĞİK GÖVDELİ IP67 VİDALI</v>
          </cell>
        </row>
        <row r="1124">
          <cell r="A1124" t="str">
            <v>406686V</v>
          </cell>
          <cell r="B1124" t="str">
            <v xml:space="preserve">5x16A ŞALTERLİ DUVAR PRİZ IP67 VİDALI </v>
          </cell>
        </row>
        <row r="1125">
          <cell r="A1125" t="str">
            <v>406150V</v>
          </cell>
          <cell r="B1125" t="str">
            <v xml:space="preserve">5x16A DÜZ FİŞ IP67 FAZ DÖNÜŞTÜRÜCÜ VİDALI </v>
          </cell>
        </row>
        <row r="1126">
          <cell r="A1126">
            <v>406107</v>
          </cell>
          <cell r="B1126" t="str">
            <v>3x32A DÜZ FİŞ IP44</v>
          </cell>
        </row>
        <row r="1127">
          <cell r="A1127">
            <v>406214</v>
          </cell>
          <cell r="B1127" t="str">
            <v>3x32A MAKİNE FİŞ EĞİK IP44</v>
          </cell>
        </row>
        <row r="1128">
          <cell r="A1128">
            <v>406407</v>
          </cell>
          <cell r="B1128" t="str">
            <v>3x32A UZATMA PRİZ IP44</v>
          </cell>
        </row>
        <row r="1129">
          <cell r="A1129">
            <v>406513</v>
          </cell>
          <cell r="B1129" t="str">
            <v>3x32A MAKİNE PRİZ EĞİK IP44</v>
          </cell>
        </row>
        <row r="1130">
          <cell r="A1130">
            <v>406514</v>
          </cell>
          <cell r="B1130" t="str">
            <v>3x32A MAKİNE PRİZ DÜZ IP44</v>
          </cell>
        </row>
        <row r="1131">
          <cell r="A1131">
            <v>406611</v>
          </cell>
          <cell r="B1131" t="str">
            <v>3x32A DUVAR PRİZ EĞİK GÖVDELİ IP44</v>
          </cell>
        </row>
        <row r="1132">
          <cell r="A1132" t="str">
            <v>406107V</v>
          </cell>
          <cell r="B1132" t="str">
            <v xml:space="preserve">3x32A DÜZ FİŞ IP44 VİDALI </v>
          </cell>
        </row>
        <row r="1133">
          <cell r="A1133" t="str">
            <v>406213V</v>
          </cell>
          <cell r="B1133" t="str">
            <v xml:space="preserve">3x32A MAKİNE FİŞ DÜZ  IP44 VİDALI </v>
          </cell>
        </row>
        <row r="1134">
          <cell r="A1134" t="str">
            <v>406214V</v>
          </cell>
          <cell r="B1134" t="str">
            <v xml:space="preserve">3x32A MAKİNE FİŞ EĞİK IP44 VİDALI </v>
          </cell>
        </row>
        <row r="1135">
          <cell r="A1135" t="str">
            <v>406308V</v>
          </cell>
          <cell r="B1135" t="str">
            <v>3x32A DUVAR FİŞ EĞİK GÖVDELİ IP44 VİDALI</v>
          </cell>
        </row>
        <row r="1136">
          <cell r="A1136" t="str">
            <v>406407V</v>
          </cell>
          <cell r="B1136" t="str">
            <v>3x32A UZATMA PRİZ IP44 VİDALI</v>
          </cell>
        </row>
        <row r="1137">
          <cell r="A1137" t="str">
            <v>406513V</v>
          </cell>
          <cell r="B1137" t="str">
            <v xml:space="preserve">3x32A MAKİNE PRİZ EĞİK IP44 VİDALI </v>
          </cell>
        </row>
        <row r="1138">
          <cell r="A1138" t="str">
            <v>406514V</v>
          </cell>
          <cell r="B1138" t="str">
            <v xml:space="preserve">3x32A MAKİNE PRİZ DÜZ IP44 VİDALI </v>
          </cell>
        </row>
        <row r="1139">
          <cell r="A1139" t="str">
            <v>406611V</v>
          </cell>
          <cell r="B1139" t="str">
            <v xml:space="preserve">3x32A DUVAR PRİZ EĞİK GÖVDELİ IP44 VİDALI </v>
          </cell>
        </row>
        <row r="1140">
          <cell r="A1140" t="str">
            <v>406681V</v>
          </cell>
          <cell r="B1140" t="str">
            <v xml:space="preserve">3x32A ŞALTERLİ DUVAR PRİZ IP44 VİDALI </v>
          </cell>
        </row>
        <row r="1141">
          <cell r="A1141" t="str">
            <v>406108V</v>
          </cell>
          <cell r="B1141" t="str">
            <v xml:space="preserve">3x32A DÜZ FİŞ IP67 </v>
          </cell>
        </row>
        <row r="1142">
          <cell r="A1142" t="str">
            <v>406215V</v>
          </cell>
          <cell r="B1142" t="str">
            <v xml:space="preserve">3x32A MAKİNE FİŞ DÜZ IP67 VİDALI </v>
          </cell>
        </row>
        <row r="1143">
          <cell r="A1143" t="str">
            <v>406216V</v>
          </cell>
          <cell r="B1143" t="str">
            <v xml:space="preserve">3x32A MAKİNE FİŞ EĞİK IP67 VİDALI </v>
          </cell>
        </row>
        <row r="1144">
          <cell r="A1144" t="str">
            <v>406310V</v>
          </cell>
          <cell r="B1144" t="str">
            <v>3x32A DUVAR FİŞ EĞİK GÖVDELİ IP67 VİDALI</v>
          </cell>
        </row>
        <row r="1145">
          <cell r="A1145" t="str">
            <v>406408V</v>
          </cell>
          <cell r="B1145" t="str">
            <v>3x32A UZATMA PRİZ IP67 VİDALI</v>
          </cell>
        </row>
        <row r="1146">
          <cell r="A1146" t="str">
            <v>406515V</v>
          </cell>
          <cell r="B1146" t="str">
            <v xml:space="preserve">3x32A MAKİNE PRİZ EĞİK IP67 VİDALI </v>
          </cell>
        </row>
        <row r="1147">
          <cell r="A1147" t="str">
            <v>406516V</v>
          </cell>
          <cell r="B1147" t="str">
            <v xml:space="preserve">3x32A MAKİNE PRİZ DÜZ IP67 VİDALI </v>
          </cell>
        </row>
        <row r="1148">
          <cell r="A1148" t="str">
            <v>406612V</v>
          </cell>
          <cell r="B1148" t="str">
            <v>3x32A DUVAR PRİZ EĞİK GÖVDELİ IP67 VİDALI</v>
          </cell>
        </row>
        <row r="1149">
          <cell r="A1149" t="str">
            <v>406687V</v>
          </cell>
          <cell r="B1149" t="str">
            <v xml:space="preserve">3x32A ŞALTERLİ DUVAR PRİZ IP67 VİDALI </v>
          </cell>
        </row>
        <row r="1150">
          <cell r="A1150">
            <v>406109</v>
          </cell>
          <cell r="B1150" t="str">
            <v>4x32A DÜZ FİŞ IP44</v>
          </cell>
        </row>
        <row r="1151">
          <cell r="A1151">
            <v>406217</v>
          </cell>
          <cell r="B1151" t="str">
            <v>4x32A MAKİNE FİŞ DÜZ  IP44</v>
          </cell>
        </row>
        <row r="1152">
          <cell r="A1152">
            <v>406218</v>
          </cell>
          <cell r="B1152" t="str">
            <v>4x32A MAKİNE FİŞ EĞİK IP44</v>
          </cell>
        </row>
        <row r="1153">
          <cell r="A1153">
            <v>406311</v>
          </cell>
          <cell r="B1153" t="str">
            <v>4x32A DUVAR FİŞ EĞİK GÖVDELİ IP44</v>
          </cell>
        </row>
        <row r="1154">
          <cell r="A1154">
            <v>406409</v>
          </cell>
          <cell r="B1154" t="str">
            <v>4x32A UZATMA PRİZİ IP44</v>
          </cell>
        </row>
        <row r="1155">
          <cell r="A1155">
            <v>406517</v>
          </cell>
          <cell r="B1155" t="str">
            <v xml:space="preserve">4x32A MAKİNE PRİZ  IP44 EĞİK </v>
          </cell>
        </row>
        <row r="1156">
          <cell r="A1156">
            <v>406518</v>
          </cell>
          <cell r="B1156" t="str">
            <v>4x32A MAKİNE PRİZ DÜZ IP44</v>
          </cell>
        </row>
        <row r="1157">
          <cell r="A1157">
            <v>406614</v>
          </cell>
          <cell r="B1157" t="str">
            <v>4x32A DUVAR PRİZ EĞİK GÖVDELİ IP44</v>
          </cell>
        </row>
        <row r="1158">
          <cell r="A1158" t="str">
            <v>406109V</v>
          </cell>
          <cell r="B1158" t="str">
            <v xml:space="preserve">4x32A DÜZ FİŞ IP44 VİDALI </v>
          </cell>
        </row>
        <row r="1159">
          <cell r="A1159" t="str">
            <v>406217V</v>
          </cell>
          <cell r="B1159" t="str">
            <v xml:space="preserve">4x32A MAKİNE FİŞ DÜZ  IP44 VİDALI </v>
          </cell>
        </row>
        <row r="1160">
          <cell r="A1160" t="str">
            <v>406218V</v>
          </cell>
          <cell r="B1160" t="str">
            <v xml:space="preserve">4x32A MAKİNE FİŞ EĞİK IP44 VİDALI </v>
          </cell>
        </row>
        <row r="1161">
          <cell r="A1161" t="str">
            <v>406311V</v>
          </cell>
          <cell r="B1161" t="str">
            <v>4x32A DUVAR FİŞ EĞİK GÖVDELİ IP44 VİDALI</v>
          </cell>
        </row>
        <row r="1162">
          <cell r="A1162" t="str">
            <v>406409V</v>
          </cell>
          <cell r="B1162" t="str">
            <v xml:space="preserve">4x32A UZATMA PRİZ IP44 VİDALI </v>
          </cell>
        </row>
        <row r="1163">
          <cell r="A1163" t="str">
            <v>406517V</v>
          </cell>
          <cell r="B1163" t="str">
            <v>4x32A MAKİNE PRİZ EĞİK IP44 VİDALI</v>
          </cell>
        </row>
        <row r="1164">
          <cell r="A1164" t="str">
            <v>406518V</v>
          </cell>
          <cell r="B1164" t="str">
            <v xml:space="preserve">4x32A MAKİNE PRİZ DÜZ IP44 VİDALI </v>
          </cell>
        </row>
        <row r="1165">
          <cell r="A1165" t="str">
            <v>406614V</v>
          </cell>
          <cell r="B1165" t="str">
            <v xml:space="preserve">4x32A DUVAR PRİZ EĞİK GÖVDE IP44 VİDALI </v>
          </cell>
        </row>
        <row r="1166">
          <cell r="A1166" t="str">
            <v>406630V</v>
          </cell>
          <cell r="B1166" t="str">
            <v xml:space="preserve">4x32A DUVAR PRİZ KOMBİNASYON  IP44 VİDALI </v>
          </cell>
        </row>
        <row r="1167">
          <cell r="A1167" t="str">
            <v>406682V</v>
          </cell>
          <cell r="B1167" t="str">
            <v xml:space="preserve">4x32A ŞALTERLİ DUVAR PRİZ IP44 VİDALI </v>
          </cell>
        </row>
        <row r="1168">
          <cell r="A1168" t="str">
            <v>406110V</v>
          </cell>
          <cell r="B1168" t="str">
            <v xml:space="preserve">4x32A DÜZ FİŞ IP67 VİDALI </v>
          </cell>
        </row>
        <row r="1169">
          <cell r="A1169" t="str">
            <v>406219V</v>
          </cell>
          <cell r="B1169" t="str">
            <v>4x32A MAKİNE FİŞ DÜZ VİDALI IP67</v>
          </cell>
        </row>
        <row r="1170">
          <cell r="A1170" t="str">
            <v>406220V</v>
          </cell>
          <cell r="B1170" t="str">
            <v xml:space="preserve">4x32A MAKİNE FİŞ EĞİK IP67 VİDALI </v>
          </cell>
        </row>
        <row r="1171">
          <cell r="A1171" t="str">
            <v>406313V</v>
          </cell>
          <cell r="B1171" t="str">
            <v>4x32A DUVAR FİŞ EĞİK GÖVDELİ IP67 VİDALI</v>
          </cell>
        </row>
        <row r="1172">
          <cell r="A1172" t="str">
            <v>406410V</v>
          </cell>
          <cell r="B1172" t="str">
            <v xml:space="preserve">4x32A UZATMA PRİZ IP67 VİDALI </v>
          </cell>
        </row>
        <row r="1173">
          <cell r="A1173" t="str">
            <v>406519V</v>
          </cell>
          <cell r="B1173" t="str">
            <v xml:space="preserve">4x32A MAKİNE PRİZ EĞİK IP67 VİDALI </v>
          </cell>
        </row>
        <row r="1174">
          <cell r="A1174" t="str">
            <v>406520V</v>
          </cell>
          <cell r="B1174" t="str">
            <v xml:space="preserve">4x32A MAKİNE PRİZ DÜZ IP67 VİDALI </v>
          </cell>
        </row>
        <row r="1175">
          <cell r="A1175" t="str">
            <v>406615V</v>
          </cell>
          <cell r="B1175" t="str">
            <v xml:space="preserve">4x32A DUVAR PRİZ EĞİK GÖVDELİ IP67 VİDALI </v>
          </cell>
        </row>
        <row r="1176">
          <cell r="A1176" t="str">
            <v>406688V</v>
          </cell>
          <cell r="B1176" t="str">
            <v xml:space="preserve">4x32A ŞALTERLİ DUVAR PRİZ IP67 VİDALI </v>
          </cell>
        </row>
        <row r="1177">
          <cell r="A1177">
            <v>406111</v>
          </cell>
          <cell r="B1177" t="str">
            <v>5x32A DÜZ FİŞ IP44</v>
          </cell>
        </row>
        <row r="1178">
          <cell r="A1178">
            <v>406222</v>
          </cell>
          <cell r="B1178" t="str">
            <v>5x32A MAKİNE FİŞ EĞİK IP44</v>
          </cell>
        </row>
        <row r="1179">
          <cell r="A1179">
            <v>406221</v>
          </cell>
          <cell r="B1179" t="str">
            <v>5x32A MAKİNE FİŞ DÜZ IP44</v>
          </cell>
        </row>
        <row r="1180">
          <cell r="A1180">
            <v>406314</v>
          </cell>
          <cell r="B1180" t="str">
            <v>5x32A DUVAR FİŞ EĞİK GÖVDELİ IP44</v>
          </cell>
        </row>
        <row r="1181">
          <cell r="A1181">
            <v>406411</v>
          </cell>
          <cell r="B1181" t="str">
            <v>5x32A UZATMA PRİZ IP44</v>
          </cell>
        </row>
        <row r="1182">
          <cell r="A1182">
            <v>406521</v>
          </cell>
          <cell r="B1182" t="str">
            <v>5x32A MAKİNE PRİZ EĞİK IP44</v>
          </cell>
        </row>
        <row r="1183">
          <cell r="A1183">
            <v>406522</v>
          </cell>
          <cell r="B1183" t="str">
            <v>5x32A MAKİNE PRİZ DÜZ IP44</v>
          </cell>
        </row>
        <row r="1184">
          <cell r="A1184">
            <v>406616</v>
          </cell>
          <cell r="B1184" t="str">
            <v>5x32A DUVAR PRİZ EĞİK GÖVDELİ IP44</v>
          </cell>
        </row>
        <row r="1185">
          <cell r="A1185" t="str">
            <v>406111V</v>
          </cell>
          <cell r="B1185" t="str">
            <v>5x32A DÜZ FİŞ IP44 VİDALI</v>
          </cell>
        </row>
        <row r="1186">
          <cell r="A1186" t="str">
            <v>406221V</v>
          </cell>
          <cell r="B1186" t="str">
            <v>5x32A MAKİNE FİŞ DÜZ IP44 VİDALI</v>
          </cell>
        </row>
        <row r="1187">
          <cell r="A1187" t="str">
            <v>406222V</v>
          </cell>
          <cell r="B1187" t="str">
            <v xml:space="preserve">5x32A MAKİNE FİŞ EĞİK IP44 VİDALI </v>
          </cell>
        </row>
        <row r="1188">
          <cell r="A1188" t="str">
            <v>406314V</v>
          </cell>
          <cell r="B1188" t="str">
            <v>5x32A DUVAR FİŞ EĞİK GÖVDELİ IP44 VİDALI</v>
          </cell>
        </row>
        <row r="1189">
          <cell r="A1189" t="str">
            <v>406411V</v>
          </cell>
          <cell r="B1189" t="str">
            <v xml:space="preserve">5x32A UZATMA PRİZ IP44 VİDALI </v>
          </cell>
        </row>
        <row r="1190">
          <cell r="A1190" t="str">
            <v>406521V</v>
          </cell>
          <cell r="B1190" t="str">
            <v xml:space="preserve">5x32A MAKİNE PRİZ EĞİK IP44 VİDALI </v>
          </cell>
        </row>
        <row r="1191">
          <cell r="A1191" t="str">
            <v>406522V</v>
          </cell>
          <cell r="B1191" t="str">
            <v xml:space="preserve">5x32A MAKİNE PRİZ DÜZ IP44 VİDALI </v>
          </cell>
        </row>
        <row r="1192">
          <cell r="A1192" t="str">
            <v>406616V</v>
          </cell>
          <cell r="B1192" t="str">
            <v xml:space="preserve">5x32A DUVAR PRİZ EĞİK GÖVDELİ IP44 VİDALI </v>
          </cell>
        </row>
        <row r="1193">
          <cell r="A1193" t="str">
            <v>406632V</v>
          </cell>
          <cell r="B1193" t="str">
            <v xml:space="preserve">5x32A DUVAR PRİZ EĞİK GÖVDELİ IP44 VİDALI </v>
          </cell>
        </row>
        <row r="1194">
          <cell r="A1194" t="str">
            <v>406651V</v>
          </cell>
          <cell r="B1194" t="str">
            <v>5x32A KOMBİNASYON IP44 VİDALI</v>
          </cell>
        </row>
        <row r="1195">
          <cell r="A1195" t="str">
            <v>406683V</v>
          </cell>
          <cell r="B1195" t="str">
            <v xml:space="preserve">5x32A ŞALTERLİ DUVAR PRİZ IP44 VİDALI </v>
          </cell>
        </row>
        <row r="1196">
          <cell r="A1196" t="str">
            <v>406161V</v>
          </cell>
          <cell r="B1196" t="str">
            <v xml:space="preserve">5x32A DÜZ FİŞ IP44  FAZ DÖNÜŞTÜRÜCÜ VİDALI </v>
          </cell>
        </row>
        <row r="1197">
          <cell r="A1197" t="str">
            <v>406112V</v>
          </cell>
          <cell r="B1197" t="str">
            <v>5x32A DÜZ FİŞ IP67 VİDALI BAĞLANTI</v>
          </cell>
        </row>
        <row r="1198">
          <cell r="A1198" t="str">
            <v>406223V</v>
          </cell>
          <cell r="B1198" t="str">
            <v>5x32A MAKİNE FİŞ DÜZ IP67 VİDALI</v>
          </cell>
        </row>
        <row r="1199">
          <cell r="A1199" t="str">
            <v>406224V</v>
          </cell>
          <cell r="B1199" t="str">
            <v xml:space="preserve">5x32A MAKİNE FİŞ EĞİK IP67 VİDALI </v>
          </cell>
        </row>
        <row r="1200">
          <cell r="A1200" t="str">
            <v>406316V</v>
          </cell>
          <cell r="B1200" t="str">
            <v>5x32A DUVAR FİŞ EĞİK GÖVDELİ IP67 VİDALI</v>
          </cell>
        </row>
        <row r="1201">
          <cell r="A1201" t="str">
            <v>406412V</v>
          </cell>
          <cell r="B1201" t="str">
            <v>5x32A UZATMA PRİZ IP67 VİDALI</v>
          </cell>
        </row>
        <row r="1202">
          <cell r="A1202" t="str">
            <v>406523V</v>
          </cell>
          <cell r="B1202" t="str">
            <v>5x32A MAKİNE PRİZ EĞİK IP67 VİDALI</v>
          </cell>
        </row>
        <row r="1203">
          <cell r="A1203" t="str">
            <v>406524V</v>
          </cell>
          <cell r="B1203" t="str">
            <v>5x32A MAKİNE PRİZ DÜZ IP67 VİDALI</v>
          </cell>
        </row>
        <row r="1204">
          <cell r="A1204" t="str">
            <v>406618V</v>
          </cell>
          <cell r="B1204" t="str">
            <v xml:space="preserve">5x32A DUVAR PRİZ EĞİK GÖVDELİ IP67 VİDALI </v>
          </cell>
        </row>
        <row r="1205">
          <cell r="A1205" t="str">
            <v>406689V</v>
          </cell>
          <cell r="B1205" t="str">
            <v xml:space="preserve">5x32A ŞALTERLİ DUVAR PRİZ IP67 VİDALI </v>
          </cell>
        </row>
        <row r="1206">
          <cell r="A1206" t="str">
            <v>406151V</v>
          </cell>
          <cell r="B1206" t="str">
            <v xml:space="preserve">5x32A DÜZ FİŞ IP67 FAZ DÖNÜŞTÜRÜCÜ VİDALI </v>
          </cell>
        </row>
        <row r="1207">
          <cell r="A1207">
            <v>406113</v>
          </cell>
          <cell r="B1207" t="str">
            <v>3x63A DÜZ FİŞ IP44</v>
          </cell>
        </row>
        <row r="1208">
          <cell r="A1208">
            <v>406225</v>
          </cell>
          <cell r="B1208" t="str">
            <v xml:space="preserve">3x63A MAKİNE FİŞ DÜZ IP44 </v>
          </cell>
        </row>
        <row r="1209">
          <cell r="A1209">
            <v>406413</v>
          </cell>
          <cell r="B1209" t="str">
            <v xml:space="preserve">3x63A UZATMA PRİZ IP44 </v>
          </cell>
        </row>
        <row r="1210">
          <cell r="A1210">
            <v>406525</v>
          </cell>
          <cell r="B1210" t="str">
            <v xml:space="preserve">3x63A MAKİNE PRİZ EĞİK IP44 </v>
          </cell>
        </row>
        <row r="1211">
          <cell r="A1211">
            <v>406526</v>
          </cell>
          <cell r="B1211" t="str">
            <v>3x63A MAKİNE PRİZ DÜZ IP44</v>
          </cell>
        </row>
        <row r="1212">
          <cell r="A1212">
            <v>406621</v>
          </cell>
          <cell r="B1212" t="str">
            <v>3x63A DUVAR PRİZ EGİK GÖVDE IP44</v>
          </cell>
        </row>
        <row r="1213">
          <cell r="A1213">
            <v>406114</v>
          </cell>
          <cell r="B1213" t="str">
            <v>3x63A DÜZ FİŞ IP67</v>
          </cell>
        </row>
        <row r="1214">
          <cell r="A1214">
            <v>406227</v>
          </cell>
          <cell r="B1214" t="str">
            <v xml:space="preserve">3x63A MAKİNE FİŞ DÜZ IP67 </v>
          </cell>
        </row>
        <row r="1215">
          <cell r="A1215">
            <v>406228</v>
          </cell>
          <cell r="B1215" t="str">
            <v>3x63A MAKİNE FİŞ EĞİK IP67</v>
          </cell>
        </row>
        <row r="1216">
          <cell r="A1216">
            <v>406318</v>
          </cell>
          <cell r="B1216" t="str">
            <v>3x63A DUVAR FİŞ EĞİK GÖVDELİ IP67</v>
          </cell>
        </row>
        <row r="1217">
          <cell r="A1217">
            <v>406414</v>
          </cell>
          <cell r="B1217" t="str">
            <v>3x63A UZATMA PRİZ IP67</v>
          </cell>
        </row>
        <row r="1218">
          <cell r="A1218">
            <v>406527</v>
          </cell>
          <cell r="B1218" t="str">
            <v>3x63A MAKİNE PRİZ EĞİK IP67</v>
          </cell>
        </row>
        <row r="1219">
          <cell r="A1219">
            <v>406528</v>
          </cell>
          <cell r="B1219" t="str">
            <v>3x63A MAKİNE PRİZ DÜZ IP67</v>
          </cell>
        </row>
        <row r="1220">
          <cell r="A1220">
            <v>406620</v>
          </cell>
          <cell r="B1220" t="str">
            <v>3x63A DUVAR PRİZ EĞİK GÖVDELİ IP67</v>
          </cell>
        </row>
        <row r="1221">
          <cell r="A1221">
            <v>406115</v>
          </cell>
          <cell r="B1221" t="str">
            <v>4x63A DÜZ FİŞ IP44</v>
          </cell>
        </row>
        <row r="1222">
          <cell r="A1222">
            <v>406229</v>
          </cell>
          <cell r="B1222" t="str">
            <v>4x63A MAKİNE FİŞ DÜZ IP44</v>
          </cell>
        </row>
        <row r="1223">
          <cell r="A1223">
            <v>406415</v>
          </cell>
          <cell r="B1223" t="str">
            <v>4x63A UZATMA PRİZ IP44</v>
          </cell>
        </row>
        <row r="1224">
          <cell r="A1224">
            <v>406529</v>
          </cell>
          <cell r="B1224" t="str">
            <v>4x63A MAKİNE PRİZ EĞİK IP44</v>
          </cell>
        </row>
        <row r="1225">
          <cell r="A1225">
            <v>406530</v>
          </cell>
          <cell r="B1225" t="str">
            <v>4x63A MAKİNE PRİZ DÜZ IP44</v>
          </cell>
        </row>
        <row r="1226">
          <cell r="A1226">
            <v>406628</v>
          </cell>
          <cell r="B1226" t="str">
            <v xml:space="preserve">4x63A DUVAR PRİZ EĞİK GÖVDELİ IP44 </v>
          </cell>
        </row>
        <row r="1227">
          <cell r="A1227">
            <v>406116</v>
          </cell>
          <cell r="B1227" t="str">
            <v xml:space="preserve">4X63A DÜZ FİŞ IP67 </v>
          </cell>
        </row>
        <row r="1228">
          <cell r="A1228">
            <v>406231</v>
          </cell>
          <cell r="B1228" t="str">
            <v>4x63A MAKİNE FİŞ DÜZ IP67</v>
          </cell>
        </row>
        <row r="1229">
          <cell r="A1229">
            <v>406232</v>
          </cell>
          <cell r="B1229" t="str">
            <v>4x63A MAKİNE FİŞ EĞİK IP67</v>
          </cell>
        </row>
        <row r="1230">
          <cell r="A1230">
            <v>406320</v>
          </cell>
          <cell r="B1230" t="str">
            <v>4x63A DUVAR FİŞ EĞİK GÖVDELİ IP67</v>
          </cell>
        </row>
        <row r="1231">
          <cell r="A1231">
            <v>406416</v>
          </cell>
          <cell r="B1231" t="str">
            <v>4x63A UZATMA PRİZ IP67</v>
          </cell>
        </row>
        <row r="1232">
          <cell r="A1232">
            <v>406531</v>
          </cell>
          <cell r="B1232" t="str">
            <v>4x63A MAKİNE PRİZ EĞİK IP67</v>
          </cell>
        </row>
        <row r="1233">
          <cell r="A1233">
            <v>406532</v>
          </cell>
          <cell r="B1233" t="str">
            <v>4x63A MAKİNE PRİZ DÜZ IP67</v>
          </cell>
        </row>
        <row r="1234">
          <cell r="A1234">
            <v>406622</v>
          </cell>
          <cell r="B1234" t="str">
            <v>4x63A DUVAR PRİZ EĞİK GÖVDELİ IP67</v>
          </cell>
        </row>
        <row r="1235">
          <cell r="A1235">
            <v>406676</v>
          </cell>
          <cell r="B1235" t="str">
            <v xml:space="preserve">4x63A ŞALTERLİ DUVAR PRİZ IP67 INTERLOCK </v>
          </cell>
        </row>
        <row r="1236">
          <cell r="A1236">
            <v>406117</v>
          </cell>
          <cell r="B1236" t="str">
            <v xml:space="preserve">5x63A DÜZ FİŞ IP44 </v>
          </cell>
        </row>
        <row r="1237">
          <cell r="A1237">
            <v>406233</v>
          </cell>
          <cell r="B1237" t="str">
            <v>5x63A MAKİNE FİŞ DÜZ IP44</v>
          </cell>
        </row>
        <row r="1238">
          <cell r="A1238">
            <v>406417</v>
          </cell>
          <cell r="B1238" t="str">
            <v xml:space="preserve">5x63A UZATMA PRİZ IP44 </v>
          </cell>
        </row>
        <row r="1239">
          <cell r="A1239">
            <v>406533</v>
          </cell>
          <cell r="B1239" t="str">
            <v>5x63A MAKİNE PRİZ EĞİK IP44</v>
          </cell>
        </row>
        <row r="1240">
          <cell r="A1240">
            <v>406534</v>
          </cell>
          <cell r="B1240" t="str">
            <v>5x63A MAKİNE PRİZ DÜZ IP44</v>
          </cell>
        </row>
        <row r="1241">
          <cell r="A1241">
            <v>406623</v>
          </cell>
          <cell r="B1241" t="str">
            <v>5x63A DUVAR PRİZ EĞİK GÖVDELİ IP44</v>
          </cell>
        </row>
        <row r="1242">
          <cell r="A1242">
            <v>406118</v>
          </cell>
          <cell r="B1242" t="str">
            <v>5x63A DÜZ FİŞ IP67</v>
          </cell>
        </row>
        <row r="1243">
          <cell r="A1243">
            <v>406235</v>
          </cell>
          <cell r="B1243" t="str">
            <v>5x63A MAKİNE FİŞ DÜZ IP67</v>
          </cell>
        </row>
        <row r="1244">
          <cell r="A1244">
            <v>406236</v>
          </cell>
          <cell r="B1244" t="str">
            <v>5x63A MAKİNE FİŞ EĞİK IP67</v>
          </cell>
        </row>
        <row r="1245">
          <cell r="A1245">
            <v>406322</v>
          </cell>
          <cell r="B1245" t="str">
            <v>5x63A DUVAR FİŞ EĞİK GÖVDELİ IP67</v>
          </cell>
        </row>
        <row r="1246">
          <cell r="A1246">
            <v>406418</v>
          </cell>
          <cell r="B1246" t="str">
            <v xml:space="preserve">5x63A UZATMA PRİZ IP67 </v>
          </cell>
        </row>
        <row r="1247">
          <cell r="A1247">
            <v>406535</v>
          </cell>
          <cell r="B1247" t="str">
            <v>5x63A MAKİNE PRİZ EĞİK IP67</v>
          </cell>
        </row>
        <row r="1248">
          <cell r="A1248">
            <v>406536</v>
          </cell>
          <cell r="B1248" t="str">
            <v>5x63A MAKİNE PRİZ DÜZ IP67</v>
          </cell>
        </row>
        <row r="1249">
          <cell r="A1249">
            <v>406624</v>
          </cell>
          <cell r="B1249" t="str">
            <v>5x63A DUVAR PRİZ EĞİK GÖVDELİ IP67</v>
          </cell>
        </row>
        <row r="1250">
          <cell r="A1250">
            <v>406677</v>
          </cell>
          <cell r="B1250" t="str">
            <v xml:space="preserve">5x63A ŞALTERLİ DUVAR PRİZ IP67 INTERLOCK </v>
          </cell>
        </row>
        <row r="1251">
          <cell r="A1251">
            <v>406119</v>
          </cell>
          <cell r="B1251" t="str">
            <v xml:space="preserve">4x125A DÜZ FİŞ IP67 </v>
          </cell>
        </row>
        <row r="1252">
          <cell r="A1252">
            <v>406237</v>
          </cell>
          <cell r="B1252" t="str">
            <v>4x125A MAKİNE FİŞ DÜZ IP67</v>
          </cell>
        </row>
        <row r="1253">
          <cell r="A1253">
            <v>406238</v>
          </cell>
          <cell r="B1253" t="str">
            <v>4x125A MAKİNE FİŞ EĞİK IP67</v>
          </cell>
        </row>
        <row r="1254">
          <cell r="A1254">
            <v>406323</v>
          </cell>
          <cell r="B1254" t="str">
            <v>4x125A DUVAR FİŞ EĞİK GÖVDELİ IP67</v>
          </cell>
        </row>
        <row r="1255">
          <cell r="A1255">
            <v>406419</v>
          </cell>
          <cell r="B1255" t="str">
            <v>4x125A UZATMA PRİZ IP67</v>
          </cell>
        </row>
        <row r="1256">
          <cell r="A1256">
            <v>406537</v>
          </cell>
          <cell r="B1256" t="str">
            <v>4x125A MAKİNE PRİZ EĞİK IP67</v>
          </cell>
        </row>
        <row r="1257">
          <cell r="A1257">
            <v>406538</v>
          </cell>
          <cell r="B1257" t="str">
            <v>4x125A MAKİNE PRİZ DÜZ IP67</v>
          </cell>
        </row>
        <row r="1258">
          <cell r="A1258">
            <v>406625</v>
          </cell>
          <cell r="B1258" t="str">
            <v>4x125A DUVAR PRİZ EĞİK GÖVDELİ IP67</v>
          </cell>
        </row>
        <row r="1259">
          <cell r="A1259">
            <v>406120</v>
          </cell>
          <cell r="B1259" t="str">
            <v>5x125A DÜZ FİŞ IP67</v>
          </cell>
        </row>
        <row r="1260">
          <cell r="A1260">
            <v>406239</v>
          </cell>
          <cell r="B1260" t="str">
            <v>5x125A MAKİNE FİŞ DÜZ IP67</v>
          </cell>
        </row>
        <row r="1261">
          <cell r="A1261">
            <v>406240</v>
          </cell>
          <cell r="B1261" t="str">
            <v>5x125A MAKİNE FİŞ EĞİK IP67</v>
          </cell>
        </row>
        <row r="1262">
          <cell r="A1262">
            <v>406324</v>
          </cell>
          <cell r="B1262" t="str">
            <v>5x125A DUVAR FİŞ EĞİK GÖVDELİ IP67</v>
          </cell>
        </row>
        <row r="1263">
          <cell r="A1263">
            <v>406420</v>
          </cell>
          <cell r="B1263" t="str">
            <v>5x125A UZATMA PRİZ IP67</v>
          </cell>
        </row>
        <row r="1264">
          <cell r="A1264">
            <v>406539</v>
          </cell>
          <cell r="B1264" t="str">
            <v xml:space="preserve">5x125A MAKİNE PRİZ EĞİK IP67 </v>
          </cell>
        </row>
        <row r="1265">
          <cell r="A1265">
            <v>406540</v>
          </cell>
          <cell r="B1265" t="str">
            <v>5x125A MAKİNE PRİZ DÜZ IP67</v>
          </cell>
        </row>
        <row r="1266">
          <cell r="A1266">
            <v>406626</v>
          </cell>
          <cell r="B1266" t="str">
            <v>5x125A DUVAR PRİZ EĞİK GÖVDELİ IP67</v>
          </cell>
        </row>
        <row r="1267">
          <cell r="A1267" t="str">
            <v>406129V</v>
          </cell>
          <cell r="B1267" t="str">
            <v xml:space="preserve">4x32A DÜZ FİŞ IP67 3H VİDALI </v>
          </cell>
        </row>
        <row r="1268">
          <cell r="A1268" t="str">
            <v>406439V</v>
          </cell>
          <cell r="B1268" t="str">
            <v>4x32A UZATMA PRİZ IP67 3H VİDALI</v>
          </cell>
        </row>
        <row r="1269">
          <cell r="A1269" t="str">
            <v>406550V</v>
          </cell>
          <cell r="B1269" t="str">
            <v xml:space="preserve">4x32A MAKİNE PRİZ DÜZ IP67 440V 3H VİDALI </v>
          </cell>
        </row>
        <row r="1270">
          <cell r="A1270" t="str">
            <v>406578V</v>
          </cell>
          <cell r="B1270" t="str">
            <v xml:space="preserve">4x32A MAKİNE PRİZ EĞİK IP67 3H VİDALI </v>
          </cell>
        </row>
        <row r="1271">
          <cell r="A1271" t="str">
            <v>406631V</v>
          </cell>
          <cell r="B1271" t="str">
            <v xml:space="preserve">4x32A DUVAR PRİZ EĞİK GÖVDELİ  IP67 440V 3H VİDALI </v>
          </cell>
        </row>
        <row r="1272">
          <cell r="A1272" t="str">
            <v>407752423V</v>
          </cell>
          <cell r="B1272" t="str">
            <v>4x32A SWITCH INTERLOCK DUVAR PRİZ IP67 VİDALI</v>
          </cell>
        </row>
        <row r="1273">
          <cell r="A1273" t="str">
            <v>4068013-6</v>
          </cell>
          <cell r="B1273" t="str">
            <v xml:space="preserve">3x16A EĞİK FİŞ IP44 6H VİDALI </v>
          </cell>
        </row>
        <row r="1274">
          <cell r="A1274" t="str">
            <v>4068014-6</v>
          </cell>
          <cell r="B1274" t="str">
            <v xml:space="preserve">4x16A EĞİK FİŞ IP44 6H VİDALI </v>
          </cell>
        </row>
        <row r="1275">
          <cell r="A1275" t="str">
            <v>4068015-6</v>
          </cell>
          <cell r="B1275" t="str">
            <v xml:space="preserve">5x16A EĞİK FİŞ IP44 6H VİDALI </v>
          </cell>
        </row>
        <row r="1276">
          <cell r="A1276" t="str">
            <v>4068023-6</v>
          </cell>
          <cell r="B1276" t="str">
            <v xml:space="preserve">3x32A EĞİK FİŞ IP44 6H VİDALI </v>
          </cell>
        </row>
        <row r="1277">
          <cell r="A1277" t="str">
            <v>4068024-6</v>
          </cell>
          <cell r="B1277" t="str">
            <v xml:space="preserve">4x32A EĞİK FİŞ IP44 6H VİDALI </v>
          </cell>
        </row>
        <row r="1278">
          <cell r="A1278" t="str">
            <v>4068025-6</v>
          </cell>
          <cell r="B1278" t="str">
            <v xml:space="preserve">5x32A EĞİK FİŞ IP44 6H VİDALI </v>
          </cell>
        </row>
        <row r="1279">
          <cell r="A1279" t="str">
            <v>40680132-6</v>
          </cell>
          <cell r="B1279" t="str">
            <v xml:space="preserve">3x16A EĞİK FİŞ  IP67 6H VİDALI </v>
          </cell>
        </row>
        <row r="1280">
          <cell r="A1280" t="str">
            <v>40680142-6</v>
          </cell>
          <cell r="B1280" t="str">
            <v xml:space="preserve">4x16A EĞİK FİŞ IP67 6H VİDALI </v>
          </cell>
        </row>
        <row r="1281">
          <cell r="A1281" t="str">
            <v>40680152-6</v>
          </cell>
          <cell r="B1281" t="str">
            <v xml:space="preserve">5x16A EĞİK FİŞ IP67 6H VİDALI </v>
          </cell>
        </row>
        <row r="1282">
          <cell r="A1282" t="str">
            <v>40680232-6</v>
          </cell>
          <cell r="B1282" t="str">
            <v xml:space="preserve">3x32A EĞİK FİŞ IP67 6H VİDALI </v>
          </cell>
        </row>
        <row r="1283">
          <cell r="A1283" t="str">
            <v>40680242-6</v>
          </cell>
          <cell r="B1283" t="str">
            <v xml:space="preserve">4x32A EĞİK FİŞ IP67 6H VİDALI </v>
          </cell>
        </row>
        <row r="1284">
          <cell r="A1284" t="str">
            <v>40680252-6</v>
          </cell>
          <cell r="B1284" t="str">
            <v xml:space="preserve">5x32A EĞİK FİŞ IP67 6H VİDALI </v>
          </cell>
        </row>
        <row r="1285">
          <cell r="A1285" t="str">
            <v>406121V</v>
          </cell>
          <cell r="B1285" t="str">
            <v xml:space="preserve">3x16A DÜZ FİŞ IP44 110V 4H VİDALI </v>
          </cell>
        </row>
        <row r="1286">
          <cell r="A1286" t="str">
            <v>406541V</v>
          </cell>
          <cell r="B1286" t="str">
            <v>3x16A MAKİNE PRİZ EĞİK IP44 110V 4H VİDALI</v>
          </cell>
        </row>
        <row r="1287">
          <cell r="A1287" t="str">
            <v>406421V</v>
          </cell>
          <cell r="B1287" t="str">
            <v xml:space="preserve">3x16A UZATMA PRİZ IP44 110V 4H VİDALI </v>
          </cell>
        </row>
        <row r="1288">
          <cell r="A1288" t="str">
            <v>406627V</v>
          </cell>
          <cell r="B1288" t="str">
            <v xml:space="preserve">3x16A DUVAR PRİZ EĞİK GÖVDELİ IP44 110V 4H VİDALI </v>
          </cell>
        </row>
        <row r="1289">
          <cell r="A1289" t="str">
            <v>406122V</v>
          </cell>
          <cell r="B1289" t="str">
            <v xml:space="preserve">3x16A DÜZ FİŞ IP67 110V 4H VİDALI </v>
          </cell>
        </row>
        <row r="1290">
          <cell r="A1290" t="str">
            <v>406542V</v>
          </cell>
          <cell r="B1290" t="str">
            <v xml:space="preserve">3x16A MAKİNE PRİZ EĞİK IP67 110V 4H VİDALI </v>
          </cell>
        </row>
        <row r="1291">
          <cell r="A1291" t="str">
            <v>406422V</v>
          </cell>
          <cell r="B1291" t="str">
            <v xml:space="preserve">3x16A UZATMA PRİZ IP67 110V 4H VİDALI </v>
          </cell>
        </row>
        <row r="1292">
          <cell r="A1292" t="str">
            <v>406123V</v>
          </cell>
          <cell r="B1292" t="str">
            <v xml:space="preserve">4x16A DÜZ FİŞ IP44 110V 4H VİDALI </v>
          </cell>
        </row>
        <row r="1293">
          <cell r="A1293" t="str">
            <v>406543V</v>
          </cell>
          <cell r="B1293" t="str">
            <v xml:space="preserve">4x16A MAKİNE PRİZ EĞİK IP44 110V 4H VİDALI </v>
          </cell>
        </row>
        <row r="1294">
          <cell r="A1294" t="str">
            <v>406423V</v>
          </cell>
          <cell r="B1294" t="str">
            <v xml:space="preserve">4x16A UZATMA PRİZ IP44 110V 4H VİDALI </v>
          </cell>
        </row>
        <row r="1295">
          <cell r="A1295" t="str">
            <v>406124V</v>
          </cell>
          <cell r="B1295" t="str">
            <v xml:space="preserve">4x16A DÜZ FİŞ IP67 110V 4H VİDALI </v>
          </cell>
        </row>
        <row r="1296">
          <cell r="A1296" t="str">
            <v>406544V</v>
          </cell>
          <cell r="B1296" t="str">
            <v xml:space="preserve">4x16A MAKİNE PRİZ EĞİK IP67 110V 4H VİDALI </v>
          </cell>
        </row>
        <row r="1297">
          <cell r="A1297" t="str">
            <v>406424V</v>
          </cell>
          <cell r="B1297" t="str">
            <v xml:space="preserve">4x16A UZATMA PRİZ IP67 110V 4H VİDALI </v>
          </cell>
        </row>
        <row r="1298">
          <cell r="A1298" t="str">
            <v>406125V</v>
          </cell>
          <cell r="B1298" t="str">
            <v xml:space="preserve">3x32A DÜZ FİŞ IP44 110V 4H VİDALI </v>
          </cell>
        </row>
        <row r="1299">
          <cell r="A1299" t="str">
            <v>406545V</v>
          </cell>
          <cell r="B1299" t="str">
            <v xml:space="preserve">3x32A MAKİNE PRİZ EĞİK IP44 110V 4H VİDALI </v>
          </cell>
        </row>
        <row r="1300">
          <cell r="A1300" t="str">
            <v>406425V</v>
          </cell>
          <cell r="B1300" t="str">
            <v xml:space="preserve">3x32A IP44 UZATMA PRİZ 110V 4H VİDALI </v>
          </cell>
        </row>
        <row r="1301">
          <cell r="A1301" t="str">
            <v>406126V</v>
          </cell>
          <cell r="B1301" t="str">
            <v xml:space="preserve">3x32A DÜZ FİŞ IP67 110V 4H VİDALI </v>
          </cell>
        </row>
        <row r="1302">
          <cell r="A1302" t="str">
            <v>406546V</v>
          </cell>
          <cell r="B1302" t="str">
            <v>3x32A MAKİNE PRİZ EĞİK IP67 110V 4H VİDALI</v>
          </cell>
        </row>
        <row r="1303">
          <cell r="A1303" t="str">
            <v>406426V</v>
          </cell>
          <cell r="B1303" t="str">
            <v xml:space="preserve">3x32A UZATMA PRİZ IP67 110V 4H VİDALI </v>
          </cell>
        </row>
        <row r="1304">
          <cell r="A1304" t="str">
            <v>406127V</v>
          </cell>
          <cell r="B1304" t="str">
            <v xml:space="preserve">4x32A DÜZ FİŞ IP44 110V 4H VİDALI </v>
          </cell>
        </row>
        <row r="1305">
          <cell r="A1305" t="str">
            <v>406547V</v>
          </cell>
          <cell r="B1305" t="str">
            <v xml:space="preserve">4x32A MAKİNE PRİZ EĞİK IP44 110V 4H VİDALI </v>
          </cell>
        </row>
        <row r="1306">
          <cell r="A1306" t="str">
            <v>406427V</v>
          </cell>
          <cell r="B1306" t="str">
            <v xml:space="preserve">4x32A UZATMA PRİZ IP44 110V 4H VİDALI </v>
          </cell>
        </row>
        <row r="1307">
          <cell r="A1307" t="str">
            <v>406128V</v>
          </cell>
          <cell r="B1307" t="str">
            <v xml:space="preserve">4x32A DÜZ FİŞ IP67 110V 4H VİDALI </v>
          </cell>
        </row>
        <row r="1308">
          <cell r="A1308" t="str">
            <v>406548V</v>
          </cell>
          <cell r="B1308" t="str">
            <v xml:space="preserve">4x32A MAKİNE PRİZ EĞİK IP67 110V 4H VİDALI </v>
          </cell>
        </row>
        <row r="1309">
          <cell r="A1309" t="str">
            <v>406428V</v>
          </cell>
          <cell r="B1309" t="str">
            <v xml:space="preserve">4x32A UZATMA PRİZ IP67 110V 4H VİDALI </v>
          </cell>
        </row>
        <row r="1310">
          <cell r="A1310" t="str">
            <v>406132V</v>
          </cell>
          <cell r="B1310" t="str">
            <v xml:space="preserve">2x16A DÜZ FİŞ IP44 24V VİDALI </v>
          </cell>
        </row>
        <row r="1311">
          <cell r="A1311" t="str">
            <v>406551V</v>
          </cell>
          <cell r="B1311" t="str">
            <v>2x16A MAKİNE PRİZ DÜZ IP44 24V VİDALI 54x60 FLANŞLI</v>
          </cell>
        </row>
        <row r="1312">
          <cell r="A1312" t="str">
            <v>406431V</v>
          </cell>
          <cell r="B1312" t="str">
            <v xml:space="preserve">2x16A UZATMA PRİZ IP44 24V VİDALI </v>
          </cell>
        </row>
        <row r="1313">
          <cell r="A1313" t="str">
            <v>406703V</v>
          </cell>
          <cell r="B1313" t="str">
            <v>2x16A 3LÜ PRİZLİ DAĞITIM KUTUSU IP44 24V  VİDALI</v>
          </cell>
        </row>
        <row r="1314">
          <cell r="A1314" t="str">
            <v>406133V</v>
          </cell>
          <cell r="B1314" t="str">
            <v xml:space="preserve">2x16A DÜZ FİŞ IP67 24V VİDALI </v>
          </cell>
        </row>
        <row r="1315">
          <cell r="A1315" t="str">
            <v>406552V</v>
          </cell>
          <cell r="B1315" t="str">
            <v xml:space="preserve">2x16A MAKİNE PRİZ DÜZ IP67 24V VİDALI </v>
          </cell>
        </row>
        <row r="1316">
          <cell r="A1316" t="str">
            <v>406432V</v>
          </cell>
          <cell r="B1316" t="str">
            <v xml:space="preserve">2x16A UZATMA PRİZ IP67 24V VİDALI </v>
          </cell>
        </row>
        <row r="1317">
          <cell r="A1317" t="str">
            <v>406134V</v>
          </cell>
          <cell r="B1317" t="str">
            <v>3x16A DÜZ FİŞ IP44 24V VİDALI</v>
          </cell>
        </row>
        <row r="1318">
          <cell r="A1318" t="str">
            <v>406553V</v>
          </cell>
          <cell r="B1318" t="str">
            <v xml:space="preserve">3x16A MAKİNE PRİZ DÜZ IP44 24V VİDALI </v>
          </cell>
        </row>
        <row r="1319">
          <cell r="A1319" t="str">
            <v>406433V</v>
          </cell>
          <cell r="B1319" t="str">
            <v xml:space="preserve">3x16A UZATMA PRİZ IP44 24V VİDALI </v>
          </cell>
        </row>
        <row r="1320">
          <cell r="A1320" t="str">
            <v>406130V</v>
          </cell>
          <cell r="B1320" t="str">
            <v xml:space="preserve">3x16A DÜZ FİŞ IP67 24V VİDALI </v>
          </cell>
        </row>
        <row r="1321">
          <cell r="A1321" t="str">
            <v>406549V</v>
          </cell>
          <cell r="B1321" t="str">
            <v xml:space="preserve">3x16A MAKİNE PRİZ DÜZ IP67 24V VİDALI </v>
          </cell>
        </row>
        <row r="1322">
          <cell r="A1322" t="str">
            <v>406429V</v>
          </cell>
          <cell r="B1322" t="str">
            <v xml:space="preserve">3x16A UZATMA PRİZ IP67 24V VİDALI </v>
          </cell>
        </row>
        <row r="1323">
          <cell r="A1323" t="str">
            <v>406135V</v>
          </cell>
          <cell r="B1323" t="str">
            <v xml:space="preserve">2x32A DÜZ FİŞ IP44 24V VİDALI </v>
          </cell>
        </row>
        <row r="1324">
          <cell r="A1324" t="str">
            <v>406554v</v>
          </cell>
          <cell r="B1324" t="str">
            <v xml:space="preserve">2x32A MAKİNE PRİZ DÜZ IP44 24V VİDALI </v>
          </cell>
        </row>
        <row r="1325">
          <cell r="A1325" t="str">
            <v>406434V</v>
          </cell>
          <cell r="B1325" t="str">
            <v xml:space="preserve">2x32A UZATMA PRİZ IP44 24V VİDALI </v>
          </cell>
        </row>
        <row r="1326">
          <cell r="A1326" t="str">
            <v>406136V</v>
          </cell>
          <cell r="B1326" t="str">
            <v xml:space="preserve">2x32A DÜZ FİŞ IP67 24V VİDALI </v>
          </cell>
        </row>
        <row r="1327">
          <cell r="A1327" t="str">
            <v>406555V</v>
          </cell>
          <cell r="B1327" t="str">
            <v xml:space="preserve">2x32A MAKİNA PRİZ DÜZ IP67 24V VİDALI </v>
          </cell>
        </row>
        <row r="1328">
          <cell r="A1328" t="str">
            <v>406435V</v>
          </cell>
          <cell r="B1328" t="str">
            <v xml:space="preserve">2x32A UZATMA PRİZ IP67 24V VİDALI </v>
          </cell>
        </row>
        <row r="1329">
          <cell r="A1329" t="str">
            <v>406137V</v>
          </cell>
          <cell r="B1329" t="str">
            <v xml:space="preserve">3x32A DÜZ FİŞ IP44 24V VİDALI </v>
          </cell>
        </row>
        <row r="1330">
          <cell r="A1330" t="str">
            <v>406556V</v>
          </cell>
          <cell r="B1330" t="str">
            <v xml:space="preserve">3x32A MAKİNE PRİZ DÜZ IP44 24V VİDALI </v>
          </cell>
        </row>
        <row r="1331">
          <cell r="A1331" t="str">
            <v>406436V</v>
          </cell>
          <cell r="B1331" t="str">
            <v xml:space="preserve">3x32A UZATMA PRİZ IP44 24V VİDALI </v>
          </cell>
        </row>
        <row r="1332">
          <cell r="A1332" t="str">
            <v>406138V</v>
          </cell>
          <cell r="B1332" t="str">
            <v xml:space="preserve">3x32A DÜZ FİŞ IP67 24V VİDALI </v>
          </cell>
        </row>
        <row r="1333">
          <cell r="A1333" t="str">
            <v>406557V</v>
          </cell>
          <cell r="B1333" t="str">
            <v xml:space="preserve">3x32A MAKİNE PRİZ DÜZ IP67 24V VİDALI </v>
          </cell>
        </row>
        <row r="1334">
          <cell r="A1334" t="str">
            <v>406437V</v>
          </cell>
          <cell r="B1334" t="str">
            <v xml:space="preserve">3x32A UZATMA PRİZ IP67 24V VİDALI </v>
          </cell>
        </row>
        <row r="1335">
          <cell r="A1335" t="str">
            <v>40761146K</v>
          </cell>
          <cell r="B1335" t="str">
            <v xml:space="preserve">4x16A INTERLOCKED DUVAR PRİZ IP44 6H 400V  </v>
          </cell>
        </row>
        <row r="1336">
          <cell r="A1336" t="str">
            <v>40761156K</v>
          </cell>
          <cell r="B1336" t="str">
            <v xml:space="preserve">5x16A INTERLOCKED DUVAR PRİZ IP44 6H 400V  </v>
          </cell>
        </row>
        <row r="1337">
          <cell r="A1337" t="str">
            <v>40761246K</v>
          </cell>
          <cell r="B1337" t="str">
            <v xml:space="preserve">4x32A INTERLOCKED DUVAR PRİZ IP44 6H 400V  </v>
          </cell>
        </row>
        <row r="1338">
          <cell r="A1338" t="str">
            <v>40761256K</v>
          </cell>
          <cell r="B1338" t="str">
            <v xml:space="preserve">5x32A INTERLOCKED DUVAR PRİZ IP44 6H 400V  </v>
          </cell>
        </row>
        <row r="1339">
          <cell r="A1339" t="str">
            <v>407611426K</v>
          </cell>
          <cell r="B1339" t="str">
            <v xml:space="preserve">4x16A INTERLOCKED DUVAR PRİZ IP67 6H 400V  </v>
          </cell>
        </row>
        <row r="1340">
          <cell r="A1340" t="str">
            <v>407611526k</v>
          </cell>
          <cell r="B1340" t="str">
            <v xml:space="preserve">5x16A INTERLOCKED DUVAR PRİZ IP67 6H 400V  </v>
          </cell>
        </row>
        <row r="1341">
          <cell r="A1341" t="str">
            <v>407612426k</v>
          </cell>
          <cell r="B1341" t="str">
            <v xml:space="preserve">4x32A INTERLOCKED DUVAR PRİZ IP67 6H 400V  </v>
          </cell>
        </row>
        <row r="1342">
          <cell r="A1342" t="str">
            <v>407612526k</v>
          </cell>
          <cell r="B1342" t="str">
            <v xml:space="preserve">5x32A INTERLOCKED DUVAR PRİZ IP67 6H 400V  </v>
          </cell>
        </row>
        <row r="1343">
          <cell r="A1343" t="str">
            <v>40761136k</v>
          </cell>
          <cell r="B1343" t="str">
            <v xml:space="preserve">3x16A INTERLOCKED DUVAR PRİZ IP44 6H 230V  </v>
          </cell>
        </row>
        <row r="1344">
          <cell r="A1344" t="str">
            <v>40761236k</v>
          </cell>
          <cell r="B1344" t="str">
            <v xml:space="preserve">3x32A INTERLOCKED DUVAR PRİZ IP44 6H 230V  </v>
          </cell>
        </row>
        <row r="1345">
          <cell r="A1345" t="str">
            <v>407611326k</v>
          </cell>
          <cell r="B1345" t="str">
            <v xml:space="preserve">3x16A INTERLOCKED DUVAR PRİZ IP67 6H 230V  </v>
          </cell>
        </row>
        <row r="1346">
          <cell r="A1346" t="str">
            <v>407612326k</v>
          </cell>
          <cell r="B1346" t="str">
            <v xml:space="preserve">3x32A INTERLOCKED DUVAR PRİZ IP67 6H 230V  </v>
          </cell>
        </row>
        <row r="1347">
          <cell r="A1347">
            <v>40776146</v>
          </cell>
          <cell r="B1347" t="str">
            <v>4x16A INTERLOCK DUVAR PRİZ IP44 400V 5MODÜL SİGORTA YUVALI</v>
          </cell>
        </row>
        <row r="1348">
          <cell r="A1348">
            <v>40776156</v>
          </cell>
          <cell r="B1348" t="str">
            <v>5x16A INTERLOCK DUVAR PRİZ IP44 400V 5 MODÜL SİGORTA YUVALI</v>
          </cell>
        </row>
        <row r="1349">
          <cell r="A1349">
            <v>40776246</v>
          </cell>
          <cell r="B1349" t="str">
            <v>4x32A INTERLOCK DUVAR PRİZ IP44 SİGORTA YUVALI</v>
          </cell>
        </row>
        <row r="1350">
          <cell r="A1350">
            <v>40776256</v>
          </cell>
          <cell r="B1350" t="str">
            <v>5x32A INTERLOCK DUVAR PRİZ IP44 400V 5 MODÜL SİGORTA YUVALI</v>
          </cell>
        </row>
        <row r="1351">
          <cell r="A1351">
            <v>407761426</v>
          </cell>
          <cell r="B1351" t="str">
            <v>4x16A INTERLOCK DUVAR PRİZ IP67 400V 5 MODÜL SİGORTA YUVALI</v>
          </cell>
        </row>
        <row r="1352">
          <cell r="A1352">
            <v>407761526</v>
          </cell>
          <cell r="B1352" t="str">
            <v>5x16A INTERLOCK DUVAR PRİZ IP67 400V 5 MODÜL SİGORTA YUVALI</v>
          </cell>
        </row>
        <row r="1353">
          <cell r="A1353">
            <v>407762426</v>
          </cell>
          <cell r="B1353" t="str">
            <v>4x32A INTERLOCK DUVAR PRİZ IP67 400V 5 MODÜL SİGORTA YUVALI</v>
          </cell>
        </row>
        <row r="1354">
          <cell r="A1354">
            <v>407762526</v>
          </cell>
          <cell r="B1354" t="str">
            <v>5x32A INTERLOCK DUVAR PRİZ IP67 400V 5 MODÜL SİGORTA YUVALI</v>
          </cell>
        </row>
        <row r="1355">
          <cell r="A1355">
            <v>40776136</v>
          </cell>
          <cell r="B1355" t="str">
            <v>3x16A INTERLOCK DUVAR PRİZ IP44 230V 5 MODÜL SİGORTA YUVALI</v>
          </cell>
        </row>
        <row r="1356">
          <cell r="A1356">
            <v>40776236</v>
          </cell>
          <cell r="B1356" t="str">
            <v>3x32A INTERLOCK DUVAR PRİZ IP44 230V 5 MODÜL SİGORTA YUVALI</v>
          </cell>
        </row>
        <row r="1357">
          <cell r="A1357">
            <v>407761326</v>
          </cell>
          <cell r="B1357" t="str">
            <v>3x16A INTERLOCK DUVAR PRİZ IP67 230V 5 MODÜL SİGORTA YUVALI</v>
          </cell>
        </row>
        <row r="1358">
          <cell r="A1358">
            <v>407762326</v>
          </cell>
          <cell r="B1358" t="str">
            <v>3x32A INTERLOCK DUVAR PRİZ IP67 230V 5 MODÜL SİGORTA YUVALI</v>
          </cell>
        </row>
        <row r="1359">
          <cell r="A1359" t="str">
            <v>T2126</v>
          </cell>
          <cell r="B1359" t="str">
            <v>3x16A DÜZ FİŞ IP44</v>
          </cell>
        </row>
        <row r="1360">
          <cell r="A1360" t="str">
            <v>T28111</v>
          </cell>
          <cell r="B1360" t="str">
            <v xml:space="preserve">3x16A MAKİNE FİŞ FLANŞLI IP44 </v>
          </cell>
        </row>
        <row r="1361">
          <cell r="A1361" t="str">
            <v>T27401</v>
          </cell>
          <cell r="B1361" t="str">
            <v>3x16A MAKİNE FİŞ EĞİK IP44</v>
          </cell>
        </row>
        <row r="1362">
          <cell r="A1362" t="str">
            <v>T24423</v>
          </cell>
          <cell r="B1362" t="str">
            <v>3x16A DUVAR FİŞ EĞİK GÖVDELİ IP44</v>
          </cell>
        </row>
        <row r="1363">
          <cell r="A1363" t="str">
            <v>T3126</v>
          </cell>
          <cell r="B1363" t="str">
            <v>3x16A UZATMA PRİZ IP44</v>
          </cell>
        </row>
        <row r="1364">
          <cell r="A1364" t="str">
            <v>T12772</v>
          </cell>
          <cell r="B1364" t="str">
            <v>3x16A MAKİNE PRİZ EĞİK IP44</v>
          </cell>
        </row>
        <row r="1365">
          <cell r="A1365" t="str">
            <v>T13668</v>
          </cell>
          <cell r="B1365" t="str">
            <v>3x16A MAKİNE PRİZ DÜZ IP44</v>
          </cell>
        </row>
        <row r="1366">
          <cell r="A1366" t="str">
            <v>T11895</v>
          </cell>
          <cell r="B1366" t="str">
            <v>3x16A DUVAR PRİZ EĞİK GÖVDELİ IP44</v>
          </cell>
        </row>
        <row r="1367">
          <cell r="A1367" t="str">
            <v>T2126V</v>
          </cell>
          <cell r="B1367" t="str">
            <v xml:space="preserve">3x16A DÜZ FİŞ IP44 VİDALI </v>
          </cell>
        </row>
        <row r="1368">
          <cell r="A1368" t="str">
            <v>T28111V</v>
          </cell>
          <cell r="B1368" t="str">
            <v xml:space="preserve">3x16A MAKİNE FİŞ FLANŞLI IP44 VİDALI </v>
          </cell>
        </row>
        <row r="1369">
          <cell r="A1369" t="str">
            <v>T27401V</v>
          </cell>
          <cell r="B1369" t="str">
            <v xml:space="preserve">3x16A MAKİNE FİŞ EĞİK IP44  VİDALI </v>
          </cell>
        </row>
        <row r="1370">
          <cell r="A1370" t="str">
            <v>T24423V</v>
          </cell>
          <cell r="B1370" t="str">
            <v xml:space="preserve">3x16A DUVAR FİŞ EĞİK GÖVDELİ  IP44 VİDALI </v>
          </cell>
        </row>
        <row r="1371">
          <cell r="A1371" t="str">
            <v>T3126V</v>
          </cell>
          <cell r="B1371" t="str">
            <v xml:space="preserve">3x16A UZATMA PRİZ IP44 VİDALI </v>
          </cell>
        </row>
        <row r="1372">
          <cell r="A1372" t="str">
            <v>T12772V</v>
          </cell>
          <cell r="B1372" t="str">
            <v xml:space="preserve">3x16A MAKİNE PRİZ EĞİK IP44 VİDALI </v>
          </cell>
        </row>
        <row r="1373">
          <cell r="A1373" t="str">
            <v>T13668V</v>
          </cell>
          <cell r="B1373" t="str">
            <v xml:space="preserve">3x16A MAKİNE PRİZ DÜZ IP44 VİDALI </v>
          </cell>
        </row>
        <row r="1374">
          <cell r="A1374" t="str">
            <v>T11895V</v>
          </cell>
          <cell r="B1374" t="str">
            <v xml:space="preserve">3x16A DUVAR PRİZ EĞİK GÖVDELİ IP44 VİDALI </v>
          </cell>
        </row>
        <row r="1375">
          <cell r="A1375" t="str">
            <v>T210389V</v>
          </cell>
          <cell r="B1375" t="str">
            <v xml:space="preserve">3x16A DÜZ FİŞ IP67 VİDALI </v>
          </cell>
        </row>
        <row r="1376">
          <cell r="A1376" t="str">
            <v>T28063V</v>
          </cell>
          <cell r="B1376" t="str">
            <v xml:space="preserve">3x16A MAKİNE FİŞ DÜZ IP67 VİDALI </v>
          </cell>
        </row>
        <row r="1377">
          <cell r="A1377" t="str">
            <v>T27283V</v>
          </cell>
          <cell r="B1377" t="str">
            <v xml:space="preserve">3x16A MAKİNE FİŞ EĞİK IP67 VİDALI </v>
          </cell>
        </row>
        <row r="1378">
          <cell r="A1378" t="str">
            <v>T24444V</v>
          </cell>
          <cell r="B1378" t="str">
            <v>3x16A DUVAR FİŞ EĞİK GÖVDELİ IP67 VİDALI</v>
          </cell>
        </row>
        <row r="1379">
          <cell r="A1379" t="str">
            <v>T310150V</v>
          </cell>
          <cell r="B1379" t="str">
            <v xml:space="preserve">3x16A UZATMA PRİZ IP67 VİDALI </v>
          </cell>
        </row>
        <row r="1380">
          <cell r="A1380" t="str">
            <v>T12826V</v>
          </cell>
          <cell r="B1380" t="str">
            <v>3x16A MAKİNE PRİZ EĞİK IP67 VİDALI</v>
          </cell>
        </row>
        <row r="1381">
          <cell r="A1381" t="str">
            <v>T13720V</v>
          </cell>
          <cell r="B1381" t="str">
            <v xml:space="preserve">3x16A MAKİNE PRİZ DÜZ IP67 VİDALI </v>
          </cell>
        </row>
        <row r="1382">
          <cell r="A1382" t="str">
            <v>T1133V</v>
          </cell>
          <cell r="B1382" t="str">
            <v>3x16A DUVAR PRİZ EĞİK GÖVDELİ IP67 VİDALI</v>
          </cell>
        </row>
        <row r="1383">
          <cell r="A1383" t="str">
            <v>T2130</v>
          </cell>
          <cell r="B1383" t="str">
            <v xml:space="preserve">4x16A DÜZ FİŞ IP44 </v>
          </cell>
        </row>
        <row r="1384">
          <cell r="A1384" t="str">
            <v>T28112</v>
          </cell>
          <cell r="B1384" t="str">
            <v xml:space="preserve">4x16A MAKİNE FİŞ DÜZ IP44 </v>
          </cell>
        </row>
        <row r="1385">
          <cell r="A1385" t="str">
            <v>T27402</v>
          </cell>
          <cell r="B1385" t="str">
            <v xml:space="preserve">4x16A MAKİNE FİŞ EĞİK IP44 </v>
          </cell>
        </row>
        <row r="1386">
          <cell r="A1386" t="str">
            <v>T24392</v>
          </cell>
          <cell r="B1386" t="str">
            <v>4x16A DUVAR FİŞ EĞİK GÖVDELİ IP44</v>
          </cell>
        </row>
        <row r="1387">
          <cell r="A1387" t="str">
            <v>T3130</v>
          </cell>
          <cell r="B1387" t="str">
            <v xml:space="preserve">4x16A UZATMA PRİZ IP44 </v>
          </cell>
        </row>
        <row r="1388">
          <cell r="A1388" t="str">
            <v>T12753</v>
          </cell>
          <cell r="B1388" t="str">
            <v>4x16A MAKİNE PRİZ EĞİK IP44</v>
          </cell>
        </row>
        <row r="1389">
          <cell r="A1389" t="str">
            <v>T13693</v>
          </cell>
          <cell r="B1389" t="str">
            <v>4x16A MAKİNE PRİZ DÜZ IP44</v>
          </cell>
        </row>
        <row r="1390">
          <cell r="A1390" t="str">
            <v>T11905</v>
          </cell>
          <cell r="B1390" t="str">
            <v>4x16A DUVAR PRİZ EĞİK GÖVDELİ IP44</v>
          </cell>
        </row>
        <row r="1391">
          <cell r="A1391" t="str">
            <v>T2130V</v>
          </cell>
          <cell r="B1391" t="str">
            <v xml:space="preserve">4x16A DÜZ FİŞ IP44 VİDALI </v>
          </cell>
        </row>
        <row r="1392">
          <cell r="A1392" t="str">
            <v>T28112V</v>
          </cell>
          <cell r="B1392" t="str">
            <v xml:space="preserve">4x16A MAKİNE FİŞ DÜZ IP44 VİDALI </v>
          </cell>
        </row>
        <row r="1393">
          <cell r="A1393" t="str">
            <v>T27402V</v>
          </cell>
          <cell r="B1393" t="str">
            <v xml:space="preserve">4x16A MAKİNE FİŞ EĞİK IP44 VİDALI </v>
          </cell>
        </row>
        <row r="1394">
          <cell r="A1394" t="str">
            <v>T24392V</v>
          </cell>
          <cell r="B1394" t="str">
            <v xml:space="preserve">4x16A DUVAR FİŞ EĞİK GÖVDELİ IP44 VİDALI </v>
          </cell>
        </row>
        <row r="1395">
          <cell r="A1395" t="str">
            <v>T3130V</v>
          </cell>
          <cell r="B1395" t="str">
            <v xml:space="preserve">4x16A UZATMA PRİZ IP44 VİDALI </v>
          </cell>
        </row>
        <row r="1396">
          <cell r="A1396" t="str">
            <v>T12753V</v>
          </cell>
          <cell r="B1396" t="str">
            <v xml:space="preserve">4x16A MAKİNE PRİZ EĞİK IP44 VİDALI </v>
          </cell>
        </row>
        <row r="1397">
          <cell r="A1397" t="str">
            <v>T13693V</v>
          </cell>
          <cell r="B1397" t="str">
            <v xml:space="preserve">4x16A MAKİNE PRİZ DÜZ IP44 VİDALI </v>
          </cell>
        </row>
        <row r="1398">
          <cell r="A1398" t="str">
            <v>T11905V</v>
          </cell>
          <cell r="B1398" t="str">
            <v>4x16A DUVAR PRİZ EĞİK GÖVDELİ IP44 VİDALI</v>
          </cell>
        </row>
        <row r="1399">
          <cell r="A1399" t="str">
            <v>T210524V</v>
          </cell>
          <cell r="B1399" t="str">
            <v xml:space="preserve">4x16A DÜZ FİŞ IP67 VİDALI </v>
          </cell>
        </row>
        <row r="1400">
          <cell r="A1400" t="str">
            <v>T28165V</v>
          </cell>
          <cell r="B1400" t="str">
            <v xml:space="preserve">4x16A MAKİNE FİŞ DÜZ IP67 VİDALI </v>
          </cell>
        </row>
        <row r="1401">
          <cell r="A1401" t="str">
            <v>T27403V</v>
          </cell>
          <cell r="B1401" t="str">
            <v xml:space="preserve">4x16A MAKİNE FİŞ EĞİK IP67 VİDALI </v>
          </cell>
        </row>
        <row r="1402">
          <cell r="A1402" t="str">
            <v>T24528V</v>
          </cell>
          <cell r="B1402" t="str">
            <v xml:space="preserve">4x16A DUVAR FİŞ EĞİK GÖVDELİ IP67 VİDALI </v>
          </cell>
        </row>
        <row r="1403">
          <cell r="A1403" t="str">
            <v>T310280V</v>
          </cell>
          <cell r="B1403" t="str">
            <v xml:space="preserve">4x16A UZATMA PRİZ IP67 VİDALI </v>
          </cell>
        </row>
        <row r="1404">
          <cell r="A1404" t="str">
            <v>T120138V</v>
          </cell>
          <cell r="B1404" t="str">
            <v xml:space="preserve">4x16A MAKİNE PRİZ EĞİK IP67 VİDALI </v>
          </cell>
        </row>
        <row r="1405">
          <cell r="A1405" t="str">
            <v>T13739V</v>
          </cell>
          <cell r="B1405" t="str">
            <v xml:space="preserve">4x16A MAKİNE PRİZ DÜZ  IP67 VİDALI </v>
          </cell>
        </row>
        <row r="1406">
          <cell r="A1406" t="str">
            <v>T1137V</v>
          </cell>
          <cell r="B1406" t="str">
            <v>4x16A DUVAR PRİZ EĞİK GÖVDELİ IP67 VİDALI</v>
          </cell>
        </row>
        <row r="1407">
          <cell r="A1407" t="str">
            <v>T2136</v>
          </cell>
          <cell r="B1407" t="str">
            <v>5x16A DÜZ FİŞ IP44</v>
          </cell>
        </row>
        <row r="1408">
          <cell r="A1408" t="str">
            <v>T282001</v>
          </cell>
          <cell r="B1408" t="str">
            <v>5x16A MAKİNE FİŞ DÜZ IP44</v>
          </cell>
        </row>
        <row r="1409">
          <cell r="A1409" t="str">
            <v>T27404</v>
          </cell>
          <cell r="B1409" t="str">
            <v>5x16A MAKİNE FİŞ EĞİK IP44</v>
          </cell>
        </row>
        <row r="1410">
          <cell r="A1410" t="str">
            <v>T242001</v>
          </cell>
          <cell r="B1410" t="str">
            <v xml:space="preserve">5x16A DUVAR FİŞ EĞİK GÖVDELİ IP44  </v>
          </cell>
        </row>
        <row r="1411">
          <cell r="A1411" t="str">
            <v>T3136</v>
          </cell>
          <cell r="B1411" t="str">
            <v>5x16A UZATMA PRİZ IP44</v>
          </cell>
        </row>
        <row r="1412">
          <cell r="A1412" t="str">
            <v>T12757</v>
          </cell>
          <cell r="B1412" t="str">
            <v>5x16A MAKİNE PRİZ EĞİK IP44</v>
          </cell>
        </row>
        <row r="1413">
          <cell r="A1413" t="str">
            <v>T132001</v>
          </cell>
          <cell r="B1413" t="str">
            <v>5x16A MAKİNE PRİZ DÜZ IP44</v>
          </cell>
        </row>
        <row r="1414">
          <cell r="A1414" t="str">
            <v>T112001</v>
          </cell>
          <cell r="B1414" t="str">
            <v>5x16A  DUVAR PRİZ EĞİK GÖVDELİ IP44</v>
          </cell>
        </row>
        <row r="1415">
          <cell r="A1415" t="str">
            <v>T11909</v>
          </cell>
          <cell r="B1415" t="str">
            <v xml:space="preserve">5x16A DUVAR PRİZ İLAVE KABLO ÇIKISLI IP44 </v>
          </cell>
        </row>
        <row r="1416">
          <cell r="A1416" t="str">
            <v>T107</v>
          </cell>
          <cell r="B1416" t="str">
            <v>5x16A KOMBİNASYON IP44</v>
          </cell>
        </row>
        <row r="1417">
          <cell r="A1417" t="str">
            <v>T1010</v>
          </cell>
          <cell r="B1417" t="str">
            <v>5x16A KOMBİNASYON KABLOLU IP44</v>
          </cell>
        </row>
        <row r="1418">
          <cell r="A1418" t="str">
            <v>T1411</v>
          </cell>
          <cell r="B1418" t="str">
            <v xml:space="preserve">5x16A SIVA ALTI PRİZ IP44 </v>
          </cell>
        </row>
        <row r="1419">
          <cell r="A1419" t="str">
            <v>T1186</v>
          </cell>
          <cell r="B1419" t="str">
            <v>5x16A SIVA ÜSTÜ PRİZ IP44</v>
          </cell>
        </row>
        <row r="1420">
          <cell r="A1420" t="str">
            <v>T2136V</v>
          </cell>
          <cell r="B1420" t="str">
            <v xml:space="preserve">5x16A DÜZ FİŞ IP44 VİDALI </v>
          </cell>
        </row>
        <row r="1421">
          <cell r="A1421" t="str">
            <v>T282001V</v>
          </cell>
          <cell r="B1421" t="str">
            <v>5x16A MAKİNE FİŞ DÜZ IP44 VİDALI</v>
          </cell>
        </row>
        <row r="1422">
          <cell r="A1422" t="str">
            <v>T27404V</v>
          </cell>
          <cell r="B1422" t="str">
            <v xml:space="preserve">5x16A MAKİNE FİŞ EĞİK IP44 VİDALI </v>
          </cell>
        </row>
        <row r="1423">
          <cell r="A1423" t="str">
            <v>T242001V</v>
          </cell>
          <cell r="B1423" t="str">
            <v xml:space="preserve">5x16A DUVAR FİŞ EĞİK GÖVDELİ IP44 VİDALI </v>
          </cell>
        </row>
        <row r="1424">
          <cell r="A1424" t="str">
            <v>T3136V</v>
          </cell>
          <cell r="B1424" t="str">
            <v xml:space="preserve">5x16A UZATMA PRİZ IP44 VİDALI </v>
          </cell>
        </row>
        <row r="1425">
          <cell r="A1425" t="str">
            <v>T12757V</v>
          </cell>
          <cell r="B1425" t="str">
            <v xml:space="preserve">5x16A MAKİNE PRİZ EĞİK IP44 VİDALI </v>
          </cell>
        </row>
        <row r="1426">
          <cell r="A1426" t="str">
            <v>T132001V</v>
          </cell>
          <cell r="B1426" t="str">
            <v xml:space="preserve">5x16A MAKİNE PRİZ DÜZ IP44 VİDALI </v>
          </cell>
        </row>
        <row r="1427">
          <cell r="A1427" t="str">
            <v>T112001V</v>
          </cell>
          <cell r="B1427" t="str">
            <v xml:space="preserve">5x16A  DUVAR PRİZ EĞİK GÖVDELİ IP44 VİDALI </v>
          </cell>
        </row>
        <row r="1428">
          <cell r="A1428" t="str">
            <v>T210390V</v>
          </cell>
          <cell r="B1428" t="str">
            <v xml:space="preserve">5x16A DÜZ FİŞ IP67 VİDALI  </v>
          </cell>
        </row>
        <row r="1429">
          <cell r="A1429" t="str">
            <v>T28066V</v>
          </cell>
          <cell r="B1429" t="str">
            <v xml:space="preserve">5x16A MAKİNE FİŞ DÜZ IP67 VİDALI </v>
          </cell>
        </row>
        <row r="1430">
          <cell r="A1430" t="str">
            <v>T27284V</v>
          </cell>
          <cell r="B1430" t="str">
            <v>5x16A MAKİNE FİŞ EĞİK IP67 VİDALI</v>
          </cell>
        </row>
        <row r="1431">
          <cell r="A1431" t="str">
            <v>T24445V</v>
          </cell>
          <cell r="B1431" t="str">
            <v xml:space="preserve">5x16A DUVAR FİŞ EĞİK GÖVDELİ IP67 VİDALI </v>
          </cell>
        </row>
        <row r="1432">
          <cell r="A1432" t="str">
            <v>T310151V</v>
          </cell>
          <cell r="B1432" t="str">
            <v xml:space="preserve">5x16A UZATMA PRİZ IP67 VİDALI </v>
          </cell>
        </row>
        <row r="1433">
          <cell r="A1433" t="str">
            <v>T120139V</v>
          </cell>
          <cell r="B1433" t="str">
            <v xml:space="preserve">5x16A MAKİNE PRİZ EĞİK IP67 VİDALI </v>
          </cell>
        </row>
        <row r="1434">
          <cell r="A1434" t="str">
            <v>T13745V</v>
          </cell>
          <cell r="B1434" t="str">
            <v xml:space="preserve">5x16A MAKİNE PRİZ DÜZ IP67 VİDALI </v>
          </cell>
        </row>
        <row r="1435">
          <cell r="A1435" t="str">
            <v>T1143V</v>
          </cell>
          <cell r="B1435" t="str">
            <v>5x16A DUVAR PRİZ EĞİK GÖVDELİ IP67 VİDALI</v>
          </cell>
        </row>
        <row r="1436">
          <cell r="A1436" t="str">
            <v>T2251V</v>
          </cell>
          <cell r="B1436" t="str">
            <v xml:space="preserve">5x16A DÜZ FİŞ IP67 FAZ DÖNÜŞTÜRÜCÜ VİDALI </v>
          </cell>
        </row>
        <row r="1437">
          <cell r="A1437" t="str">
            <v>T2138</v>
          </cell>
          <cell r="B1437" t="str">
            <v xml:space="preserve">3x32A DÜZ FİŞ IP44 </v>
          </cell>
        </row>
        <row r="1438">
          <cell r="A1438" t="str">
            <v>T28010</v>
          </cell>
          <cell r="B1438" t="str">
            <v xml:space="preserve">3x32A MAKİNE FİŞ DÜZ IP44 </v>
          </cell>
        </row>
        <row r="1439">
          <cell r="A1439" t="str">
            <v>T27405</v>
          </cell>
          <cell r="B1439" t="str">
            <v>3x32A MAKİNE FİŞ EĞİK IP44</v>
          </cell>
        </row>
        <row r="1440">
          <cell r="A1440" t="str">
            <v>T24402</v>
          </cell>
          <cell r="B1440" t="str">
            <v>3x32A DUVAR FİŞ EĞİK GÖVDELİ IP44</v>
          </cell>
        </row>
        <row r="1441">
          <cell r="A1441" t="str">
            <v>T3138</v>
          </cell>
          <cell r="B1441" t="str">
            <v>3x32A UZATMA PRİZ IP44</v>
          </cell>
        </row>
        <row r="1442">
          <cell r="A1442" t="str">
            <v>T12761</v>
          </cell>
          <cell r="B1442" t="str">
            <v>3x32A MAKİNE PRİZ EĞİK IP44</v>
          </cell>
        </row>
        <row r="1443">
          <cell r="A1443" t="str">
            <v>T13703</v>
          </cell>
          <cell r="B1443" t="str">
            <v>3x32A MAKİNE PRİZ DÜZ IP44</v>
          </cell>
        </row>
        <row r="1444">
          <cell r="A1444" t="str">
            <v>T11919</v>
          </cell>
          <cell r="B1444" t="str">
            <v>3x32A DUVAR PRİZ EĞİK GÖVDELİ IP44</v>
          </cell>
        </row>
        <row r="1445">
          <cell r="A1445" t="str">
            <v>T2138V</v>
          </cell>
          <cell r="B1445" t="str">
            <v xml:space="preserve">3x32A DÜZ FİŞ IP44 VİDALI </v>
          </cell>
        </row>
        <row r="1446">
          <cell r="A1446" t="str">
            <v>T28010V</v>
          </cell>
          <cell r="B1446" t="str">
            <v xml:space="preserve">3x32A MAKİNE FİŞ DÜZ IP44 VİDALI </v>
          </cell>
        </row>
        <row r="1447">
          <cell r="A1447" t="str">
            <v>T27405V</v>
          </cell>
          <cell r="B1447" t="str">
            <v xml:space="preserve">3x32A MAKİNE FİŞ EĞİK IP44 VİDALI </v>
          </cell>
        </row>
        <row r="1448">
          <cell r="A1448" t="str">
            <v>T24402V</v>
          </cell>
          <cell r="B1448" t="str">
            <v xml:space="preserve">3x32A DUVAR FİŞ EĞİK GÖVDELİ IP44  VİDALI </v>
          </cell>
        </row>
        <row r="1449">
          <cell r="A1449" t="str">
            <v>T3138V</v>
          </cell>
          <cell r="B1449" t="str">
            <v xml:space="preserve">3x32A UZATMA PRİZ IP44 VİDALI </v>
          </cell>
        </row>
        <row r="1450">
          <cell r="A1450" t="str">
            <v>T12761V</v>
          </cell>
          <cell r="B1450" t="str">
            <v xml:space="preserve">3x32A MAKİNE PRİZ EĞİK IP44 VİDALI </v>
          </cell>
        </row>
        <row r="1451">
          <cell r="A1451" t="str">
            <v>T13703V</v>
          </cell>
          <cell r="B1451" t="str">
            <v xml:space="preserve">3x32A MAKİNE PRİZ DÜZ IP44 VİDALI </v>
          </cell>
        </row>
        <row r="1452">
          <cell r="A1452" t="str">
            <v>T11919V</v>
          </cell>
          <cell r="B1452" t="str">
            <v>3x32A DUVAR PRİZ EĞİK GÖVDELİ IP44 VİDALI</v>
          </cell>
        </row>
        <row r="1453">
          <cell r="A1453" t="str">
            <v>T210525V</v>
          </cell>
          <cell r="B1453" t="str">
            <v xml:space="preserve">3x32A DÜZ FİŞ IP67 VİDALI  </v>
          </cell>
        </row>
        <row r="1454">
          <cell r="A1454" t="str">
            <v>T28166V</v>
          </cell>
          <cell r="B1454" t="str">
            <v xml:space="preserve">3x32A MAKİNE FİŞ DÜZ IP67 VİDALI </v>
          </cell>
        </row>
        <row r="1455">
          <cell r="A1455" t="str">
            <v>T27406V</v>
          </cell>
          <cell r="B1455" t="str">
            <v xml:space="preserve">3x32A MAKİNE FİŞ EĞİK IP67 VİDALI </v>
          </cell>
        </row>
        <row r="1456">
          <cell r="A1456" t="str">
            <v>T24529V</v>
          </cell>
          <cell r="B1456" t="str">
            <v>3x32A DUVAR FİŞ EĞİK GÖVDELİ IP67</v>
          </cell>
        </row>
        <row r="1457">
          <cell r="A1457" t="str">
            <v>T310281V</v>
          </cell>
          <cell r="B1457" t="str">
            <v xml:space="preserve">3x32A UZATMA PRİZ IP67 VİDALI </v>
          </cell>
        </row>
        <row r="1458">
          <cell r="A1458" t="str">
            <v>T120140V</v>
          </cell>
          <cell r="B1458" t="str">
            <v xml:space="preserve">3x32A MAKİNE PRİZ EĞİK IP67 VİDALI </v>
          </cell>
        </row>
        <row r="1459">
          <cell r="A1459" t="str">
            <v>T13750V</v>
          </cell>
          <cell r="B1459" t="str">
            <v xml:space="preserve">3x32A MAKİNE PRİZ DÜZ IP67 VİDALI </v>
          </cell>
        </row>
        <row r="1460">
          <cell r="A1460" t="str">
            <v>T1145V</v>
          </cell>
          <cell r="B1460" t="str">
            <v>3x32A DUVAR PRİZ EĞİK GÖVDELİ IP67 VİDALI</v>
          </cell>
        </row>
        <row r="1461">
          <cell r="A1461" t="str">
            <v>T2142</v>
          </cell>
          <cell r="B1461" t="str">
            <v>4x32A DÜZ FİŞ IP44</v>
          </cell>
        </row>
        <row r="1462">
          <cell r="A1462" t="str">
            <v>T28012</v>
          </cell>
          <cell r="B1462" t="str">
            <v>4x32A MAKİNE FİŞ DÜZ IP44</v>
          </cell>
        </row>
        <row r="1463">
          <cell r="A1463" t="str">
            <v>T27407</v>
          </cell>
          <cell r="B1463" t="str">
            <v xml:space="preserve">4x32A MAKİNE FİŞ EĞİK IP44 </v>
          </cell>
        </row>
        <row r="1464">
          <cell r="A1464" t="str">
            <v>T24405</v>
          </cell>
          <cell r="B1464" t="str">
            <v>4x32A DUVAR FİŞ EĞİK GÖVDELİ IP44</v>
          </cell>
        </row>
        <row r="1465">
          <cell r="A1465" t="str">
            <v>T3142</v>
          </cell>
          <cell r="B1465" t="str">
            <v>4x32A UZATMA PRİZ  IP44</v>
          </cell>
        </row>
        <row r="1466">
          <cell r="A1466" t="str">
            <v>T12764</v>
          </cell>
          <cell r="B1466" t="str">
            <v>4x32A MAKiNE PRİZ EĞİK IP44</v>
          </cell>
        </row>
        <row r="1467">
          <cell r="A1467" t="str">
            <v>T13710</v>
          </cell>
          <cell r="B1467" t="str">
            <v xml:space="preserve">4x32A MAKİNE PRİZ DÜZ IP44 </v>
          </cell>
        </row>
        <row r="1468">
          <cell r="A1468" t="str">
            <v>T11922</v>
          </cell>
          <cell r="B1468" t="str">
            <v>4x32A DUVAR PRİZ EĞİK GÖVDELİ IP44</v>
          </cell>
        </row>
        <row r="1469">
          <cell r="A1469" t="str">
            <v>T2142V</v>
          </cell>
          <cell r="B1469" t="str">
            <v xml:space="preserve">4x32A DÜZ FİŞ IP44 VİDALI </v>
          </cell>
        </row>
        <row r="1470">
          <cell r="A1470" t="str">
            <v>T28012V</v>
          </cell>
          <cell r="B1470" t="str">
            <v xml:space="preserve">4x32A MAKİNE FİŞ DÜZ IP44 VİDALI </v>
          </cell>
        </row>
        <row r="1471">
          <cell r="A1471" t="str">
            <v>T27407V</v>
          </cell>
          <cell r="B1471" t="str">
            <v xml:space="preserve">4x32A MAKİNE FİŞ EĞİK IP44 VİDALI </v>
          </cell>
        </row>
        <row r="1472">
          <cell r="A1472" t="str">
            <v>T24405V</v>
          </cell>
          <cell r="B1472" t="str">
            <v xml:space="preserve">4x32A DUVAR FİŞ EĞİK GÖVDELİ IP44 ViDALI </v>
          </cell>
        </row>
        <row r="1473">
          <cell r="A1473" t="str">
            <v>T3142V</v>
          </cell>
          <cell r="B1473" t="str">
            <v>4x32A UZATMA PRİZ IP44 VİDALI BAĞLANTI</v>
          </cell>
        </row>
        <row r="1474">
          <cell r="A1474" t="str">
            <v>T12764V</v>
          </cell>
          <cell r="B1474" t="str">
            <v xml:space="preserve">4x32A MAKİNE PRİZ EĞİK IP44 VİDALI </v>
          </cell>
        </row>
        <row r="1475">
          <cell r="A1475" t="str">
            <v>T13710V</v>
          </cell>
          <cell r="B1475" t="str">
            <v xml:space="preserve">4x32A MAKİNE PRİZ DÜZ IP44 VİDALI </v>
          </cell>
        </row>
        <row r="1476">
          <cell r="A1476" t="str">
            <v>T11922V</v>
          </cell>
          <cell r="B1476" t="str">
            <v>4x32A DUVAR PRİZ EĞİK GÖVDELİ IP44</v>
          </cell>
        </row>
        <row r="1477">
          <cell r="A1477" t="str">
            <v>T210522V</v>
          </cell>
          <cell r="B1477" t="str">
            <v xml:space="preserve">4x32A DÜZ FİŞ IP67 VİDALI </v>
          </cell>
        </row>
        <row r="1478">
          <cell r="A1478" t="str">
            <v>T28167V</v>
          </cell>
          <cell r="B1478" t="str">
            <v>4x32A MAKİNE FİŞ DÜZ IP67 VİDALI</v>
          </cell>
        </row>
        <row r="1479">
          <cell r="A1479" t="str">
            <v>T27408V</v>
          </cell>
          <cell r="B1479" t="str">
            <v xml:space="preserve">4x32A MAKİNE FİŞ EĞİK IP67 VİDALI </v>
          </cell>
        </row>
        <row r="1480">
          <cell r="A1480" t="str">
            <v>T24530V</v>
          </cell>
          <cell r="B1480" t="str">
            <v xml:space="preserve">4x32A DUVAR FİŞ EĞİK GÖVDELİ IP67 VİDALI </v>
          </cell>
        </row>
        <row r="1481">
          <cell r="A1481" t="str">
            <v>T310282V</v>
          </cell>
          <cell r="B1481" t="str">
            <v>4x32A UZATMA PRİZ IP67 VİDALI BAĞLANTI</v>
          </cell>
        </row>
        <row r="1482">
          <cell r="A1482" t="str">
            <v>T120141V</v>
          </cell>
          <cell r="B1482" t="str">
            <v xml:space="preserve">4x32A MAKİNE PRİZ EĞİK IP67 VİDALI </v>
          </cell>
        </row>
        <row r="1483">
          <cell r="A1483" t="str">
            <v>T13756V</v>
          </cell>
          <cell r="B1483" t="str">
            <v xml:space="preserve">4x32A MAKİNE PRİZ DÜZ IP67 VİDALI </v>
          </cell>
        </row>
        <row r="1484">
          <cell r="A1484" t="str">
            <v>T1149V</v>
          </cell>
          <cell r="B1484" t="str">
            <v>4x32A DUVAR PRİZ EĞİK GÖVDELİ IP67 VİDALI</v>
          </cell>
        </row>
        <row r="1485">
          <cell r="A1485" t="str">
            <v>T2148</v>
          </cell>
          <cell r="B1485" t="str">
            <v>5x32A DÜZ FİŞ IP44</v>
          </cell>
        </row>
        <row r="1486">
          <cell r="A1486" t="str">
            <v>T282002</v>
          </cell>
          <cell r="B1486" t="str">
            <v xml:space="preserve">5x32A MAKİNE FİŞ DÜZ IP44 </v>
          </cell>
        </row>
        <row r="1487">
          <cell r="A1487" t="str">
            <v>T27409</v>
          </cell>
          <cell r="B1487" t="str">
            <v>5x32A MAKİNE FİŞ EĞİK IP44</v>
          </cell>
        </row>
        <row r="1488">
          <cell r="A1488" t="str">
            <v>T242002</v>
          </cell>
          <cell r="B1488" t="str">
            <v xml:space="preserve">5x32A DUVAR FİŞ EĞİK GÖVDELİ IP44 </v>
          </cell>
        </row>
        <row r="1489">
          <cell r="A1489" t="str">
            <v>T3148</v>
          </cell>
          <cell r="B1489" t="str">
            <v xml:space="preserve">5x32A UZATMA PRİZ IP44 </v>
          </cell>
        </row>
        <row r="1490">
          <cell r="A1490" t="str">
            <v>T12768</v>
          </cell>
          <cell r="B1490" t="str">
            <v>5x32A MAKİNE PRİZ EĞİK IP44</v>
          </cell>
        </row>
        <row r="1491">
          <cell r="A1491" t="str">
            <v>T132002</v>
          </cell>
          <cell r="B1491" t="str">
            <v>5x32A MAKİNE PRİZ DÜZ IP44</v>
          </cell>
        </row>
        <row r="1492">
          <cell r="A1492" t="str">
            <v>T112002</v>
          </cell>
          <cell r="B1492" t="str">
            <v>5x32A  DUVAR PRİZ EĞİK GÖVDELİ IP44</v>
          </cell>
        </row>
        <row r="1493">
          <cell r="A1493" t="str">
            <v>T108</v>
          </cell>
          <cell r="B1493" t="str">
            <v>5x32A KOMBİNASYON IP44</v>
          </cell>
        </row>
        <row r="1494">
          <cell r="A1494" t="str">
            <v>T142</v>
          </cell>
          <cell r="B1494" t="str">
            <v xml:space="preserve">5x32A SIVA ALTI PRİZ IP44 </v>
          </cell>
        </row>
        <row r="1495">
          <cell r="A1495" t="str">
            <v>T11190</v>
          </cell>
          <cell r="B1495" t="str">
            <v>5x32A SIVAÜSTÜ PRİZ  IP44</v>
          </cell>
        </row>
        <row r="1496">
          <cell r="A1496" t="str">
            <v>T2148V</v>
          </cell>
          <cell r="B1496" t="str">
            <v>5x32A DÜZ FİŞ IP44 VİDALI</v>
          </cell>
        </row>
        <row r="1497">
          <cell r="A1497" t="str">
            <v>T282002V</v>
          </cell>
          <cell r="B1497" t="str">
            <v>5x32A MAKİNE FİŞ DÜZ IP44 VİDALI</v>
          </cell>
        </row>
        <row r="1498">
          <cell r="A1498" t="str">
            <v>T27409V</v>
          </cell>
          <cell r="B1498" t="str">
            <v xml:space="preserve">5x32A MAKİNE FİŞ EĞİK IP44 VİDALI </v>
          </cell>
        </row>
        <row r="1499">
          <cell r="A1499" t="str">
            <v>T242002V</v>
          </cell>
          <cell r="B1499" t="str">
            <v xml:space="preserve">5x32A DUVAR FİŞ EĞİK GÖVDELİ IP44 VİDALI </v>
          </cell>
        </row>
        <row r="1500">
          <cell r="A1500" t="str">
            <v>T3148V</v>
          </cell>
          <cell r="B1500" t="str">
            <v>5x32A UZATMA PRİZ IP44 VİDALI</v>
          </cell>
        </row>
        <row r="1501">
          <cell r="A1501" t="str">
            <v>T12768V</v>
          </cell>
          <cell r="B1501" t="str">
            <v xml:space="preserve">5x32A MAKİNE PRİZ EĞİK IP44 VİDALI </v>
          </cell>
        </row>
        <row r="1502">
          <cell r="A1502" t="str">
            <v>T132002V</v>
          </cell>
          <cell r="B1502" t="str">
            <v xml:space="preserve">5x32A MAKİNE PRİZ DÜZ IP44 VİDALI </v>
          </cell>
        </row>
        <row r="1503">
          <cell r="A1503" t="str">
            <v>T112002V</v>
          </cell>
          <cell r="B1503" t="str">
            <v>5x32A  DUVAR PRİZ EĞİK GÖVDELİ IP44 VİDALI</v>
          </cell>
        </row>
        <row r="1504">
          <cell r="A1504" t="str">
            <v>T210388V</v>
          </cell>
          <cell r="B1504" t="str">
            <v>5x32A DÜZ FİŞ IP67 VİDALI</v>
          </cell>
        </row>
        <row r="1505">
          <cell r="A1505" t="str">
            <v>T28067V</v>
          </cell>
          <cell r="B1505" t="str">
            <v xml:space="preserve">5x32A MAKİNE FİŞ DÜZ IP67 VİDALI </v>
          </cell>
        </row>
        <row r="1506">
          <cell r="A1506" t="str">
            <v>T27285V</v>
          </cell>
          <cell r="B1506" t="str">
            <v xml:space="preserve">5x32A MAKİNE FİŞ EĞİK IP67 VİDALI </v>
          </cell>
        </row>
        <row r="1507">
          <cell r="A1507" t="str">
            <v>T24446V</v>
          </cell>
          <cell r="B1507" t="str">
            <v xml:space="preserve">5x32A DUVAR FİŞ EĞİK GÖVDELİ IP67 VİDALI </v>
          </cell>
        </row>
        <row r="1508">
          <cell r="A1508" t="str">
            <v>T310149V</v>
          </cell>
          <cell r="B1508" t="str">
            <v xml:space="preserve">5x32A UZATMA PRİZ IP67 VİDALI </v>
          </cell>
        </row>
        <row r="1509">
          <cell r="A1509" t="str">
            <v>T120142V</v>
          </cell>
          <cell r="B1509" t="str">
            <v xml:space="preserve">5x32A MAKİNE PRİZ EĞİK IP67 VİDALI </v>
          </cell>
        </row>
        <row r="1510">
          <cell r="A1510" t="str">
            <v>T13762V</v>
          </cell>
          <cell r="B1510" t="str">
            <v xml:space="preserve">5x32A MAKİNE PRİZ DÜZ IP67 VİDALI </v>
          </cell>
        </row>
        <row r="1511">
          <cell r="A1511" t="str">
            <v>T1155V</v>
          </cell>
          <cell r="B1511" t="str">
            <v>5x32A DUVAR PRİZ EĞİK GÖVDELİ IP67 VİDALI</v>
          </cell>
        </row>
        <row r="1512">
          <cell r="A1512" t="str">
            <v>T2252V</v>
          </cell>
          <cell r="B1512" t="str">
            <v>5x32A DÜZ FİŞ IP67 FAZ DÖNÜŞTÜRÜCÜ VİDALI</v>
          </cell>
        </row>
        <row r="1513">
          <cell r="A1513" t="str">
            <v>T210037</v>
          </cell>
          <cell r="B1513" t="str">
            <v>3x63A DÜZ FİŞ IP44</v>
          </cell>
        </row>
        <row r="1514">
          <cell r="A1514" t="str">
            <v>T28162</v>
          </cell>
          <cell r="B1514" t="str">
            <v>3x63A MAKİNE FİŞ DÜZ IP44</v>
          </cell>
        </row>
        <row r="1515">
          <cell r="A1515" t="str">
            <v>T27416</v>
          </cell>
          <cell r="B1515" t="str">
            <v xml:space="preserve">3x63A MAKİNE FİŞ EĞİK IP44 </v>
          </cell>
        </row>
        <row r="1516">
          <cell r="A1516" t="str">
            <v>T24548</v>
          </cell>
          <cell r="B1516" t="str">
            <v xml:space="preserve">3x63A DUVAR FİŞ EĞİK GÖVDELİ IP44 </v>
          </cell>
        </row>
        <row r="1517">
          <cell r="A1517" t="str">
            <v>T3173107</v>
          </cell>
          <cell r="B1517" t="str">
            <v xml:space="preserve">3x63A UZATMA PRİZ IP44 </v>
          </cell>
        </row>
        <row r="1518">
          <cell r="A1518" t="str">
            <v>T1201817</v>
          </cell>
          <cell r="B1518" t="str">
            <v>3x63A MAKİNE PRİZ EĞİK IP44</v>
          </cell>
        </row>
        <row r="1519">
          <cell r="A1519" t="str">
            <v>T1300567</v>
          </cell>
          <cell r="B1519" t="str">
            <v>3x63A MAKİNE PRİZ DÜZ IP44</v>
          </cell>
        </row>
        <row r="1520">
          <cell r="A1520" t="str">
            <v>T1103187</v>
          </cell>
          <cell r="B1520" t="str">
            <v>3x63A DUVAR PRİZ EĞİK GÖVDELİ IP44</v>
          </cell>
        </row>
        <row r="1521">
          <cell r="A1521" t="str">
            <v>T210038</v>
          </cell>
          <cell r="B1521" t="str">
            <v>3x63A DÜZ FİŞ IP67</v>
          </cell>
        </row>
        <row r="1522">
          <cell r="A1522" t="str">
            <v>T28168</v>
          </cell>
          <cell r="B1522" t="str">
            <v>3x63A MAKİNE FİŞ DÜZ IP67</v>
          </cell>
        </row>
        <row r="1523">
          <cell r="A1523" t="str">
            <v>T27417</v>
          </cell>
          <cell r="B1523" t="str">
            <v>3x63A MAKİNE FİŞ EĞİK IP67</v>
          </cell>
        </row>
        <row r="1524">
          <cell r="A1524" t="str">
            <v>T24556</v>
          </cell>
          <cell r="B1524" t="str">
            <v>3x63A DUVAR FİŞ EĞİK GÖVDELİ IP67</v>
          </cell>
        </row>
        <row r="1525">
          <cell r="A1525" t="str">
            <v>T3173207</v>
          </cell>
          <cell r="B1525" t="str">
            <v>3x63A UZATMA PRİZİ IP67</v>
          </cell>
        </row>
        <row r="1526">
          <cell r="A1526" t="str">
            <v>T1201907</v>
          </cell>
          <cell r="B1526" t="str">
            <v>3x63A MAKİNE PRİZ EĞİK IP67</v>
          </cell>
        </row>
        <row r="1527">
          <cell r="A1527" t="str">
            <v>T1300647</v>
          </cell>
          <cell r="B1527" t="str">
            <v>3x63A MAKİNE PRİZ DÜZ IP67</v>
          </cell>
        </row>
        <row r="1528">
          <cell r="A1528" t="str">
            <v>T1103407</v>
          </cell>
          <cell r="B1528" t="str">
            <v>3x63A DUVAR PRİZ EĞİK GÖVDELİ IP67</v>
          </cell>
        </row>
        <row r="1529">
          <cell r="A1529" t="str">
            <v>T210033</v>
          </cell>
          <cell r="B1529" t="str">
            <v>4x63A DÜZ FİŞ IP44</v>
          </cell>
        </row>
        <row r="1530">
          <cell r="A1530" t="str">
            <v>T28163</v>
          </cell>
          <cell r="B1530" t="str">
            <v>4x63A MAKİNE FİŞ DÜZ IP44</v>
          </cell>
        </row>
        <row r="1531">
          <cell r="A1531" t="str">
            <v>T27410</v>
          </cell>
          <cell r="B1531" t="str">
            <v>4x63A MAKİNE FİŞ EĞİK IP44</v>
          </cell>
        </row>
        <row r="1532">
          <cell r="A1532" t="str">
            <v>T24338</v>
          </cell>
          <cell r="B1532" t="str">
            <v xml:space="preserve">4x63A DUVAR FİŞ EĞİK GÖVDELİ IP44 </v>
          </cell>
        </row>
        <row r="1533">
          <cell r="A1533" t="str">
            <v>T31727</v>
          </cell>
          <cell r="B1533" t="str">
            <v>4x63A UZATMA PRİZ IP44</v>
          </cell>
        </row>
        <row r="1534">
          <cell r="A1534" t="str">
            <v>T120143</v>
          </cell>
          <cell r="B1534" t="str">
            <v>4x63A MAKİNE PRİZ EĞİK IP44</v>
          </cell>
        </row>
        <row r="1535">
          <cell r="A1535" t="str">
            <v>T130032</v>
          </cell>
          <cell r="B1535" t="str">
            <v>4x63A MAKİNE PRİZ DÜZ IP44</v>
          </cell>
        </row>
        <row r="1536">
          <cell r="A1536" t="str">
            <v>T110223</v>
          </cell>
          <cell r="B1536" t="str">
            <v>4x63A DUVAR PRİZ EĞİK GÖVDELİ IP44</v>
          </cell>
        </row>
        <row r="1537">
          <cell r="A1537" t="str">
            <v>T210034</v>
          </cell>
          <cell r="B1537" t="str">
            <v xml:space="preserve">4x63A DÜZ FİŞ IP67 </v>
          </cell>
        </row>
        <row r="1538">
          <cell r="A1538" t="str">
            <v>T28169</v>
          </cell>
          <cell r="B1538" t="str">
            <v>4x63A MAKİNE FİŞ DÜZ IP67</v>
          </cell>
        </row>
        <row r="1539">
          <cell r="A1539" t="str">
            <v>T27411</v>
          </cell>
          <cell r="B1539" t="str">
            <v>4x63A MAKİNE FİŞ EĞİK IP67</v>
          </cell>
        </row>
        <row r="1540">
          <cell r="A1540" t="str">
            <v>T24545</v>
          </cell>
          <cell r="B1540" t="str">
            <v>4x63A DUVAR FİŞ EĞİK GÖVDELİ IP67</v>
          </cell>
        </row>
        <row r="1541">
          <cell r="A1541" t="str">
            <v>T31728</v>
          </cell>
          <cell r="B1541" t="str">
            <v xml:space="preserve">4x63A UZATMA PRİZ IP67 </v>
          </cell>
        </row>
        <row r="1542">
          <cell r="A1542" t="str">
            <v>T120144</v>
          </cell>
          <cell r="B1542" t="str">
            <v>4x63A MAKİNE PRİZ EĞİK IP67</v>
          </cell>
        </row>
        <row r="1543">
          <cell r="A1543" t="str">
            <v>T130033</v>
          </cell>
          <cell r="B1543" t="str">
            <v>4x63A MAKİNE PRİZ DÜZ IP67</v>
          </cell>
        </row>
        <row r="1544">
          <cell r="A1544" t="str">
            <v>T110224</v>
          </cell>
          <cell r="B1544" t="str">
            <v>4x63A DUVAR PRİZ EĞİK GÖVDELİ IP67</v>
          </cell>
        </row>
        <row r="1545">
          <cell r="A1545" t="str">
            <v>T210523</v>
          </cell>
          <cell r="B1545" t="str">
            <v>5x63A DÜZ FİŞ IP44</v>
          </cell>
        </row>
        <row r="1546">
          <cell r="A1546" t="str">
            <v>T28164</v>
          </cell>
          <cell r="B1546" t="str">
            <v>5x63A MAKİNE FİŞ DÜZ IP44</v>
          </cell>
        </row>
        <row r="1547">
          <cell r="A1547" t="str">
            <v>T27412</v>
          </cell>
          <cell r="B1547" t="str">
            <v>5x63A MAKİNE FİŞ EĞİK IP44</v>
          </cell>
        </row>
        <row r="1548">
          <cell r="A1548" t="str">
            <v>T24134</v>
          </cell>
          <cell r="B1548" t="str">
            <v>5x63A DUVAR FİŞ EĞİK GÖVDELİ IP44</v>
          </cell>
        </row>
        <row r="1549">
          <cell r="A1549" t="str">
            <v>T31463</v>
          </cell>
          <cell r="B1549" t="str">
            <v>5x63A UZATMA PRİZ IP44</v>
          </cell>
        </row>
        <row r="1550">
          <cell r="A1550" t="str">
            <v>T120145</v>
          </cell>
          <cell r="B1550" t="str">
            <v>5x63A MAKİNE PRİZ EĞİK IP44</v>
          </cell>
        </row>
        <row r="1551">
          <cell r="A1551" t="str">
            <v>T130034</v>
          </cell>
          <cell r="B1551" t="str">
            <v>5x63A MAKİNE PRİZ DÜZ IP44</v>
          </cell>
        </row>
        <row r="1552">
          <cell r="A1552" t="str">
            <v>T110225</v>
          </cell>
          <cell r="B1552" t="str">
            <v>5x63A DUVAR PRİZ EĞİK GÖVDELİ IP44</v>
          </cell>
        </row>
        <row r="1553">
          <cell r="A1553" t="str">
            <v>T210526</v>
          </cell>
          <cell r="B1553" t="str">
            <v xml:space="preserve">5x63A DÜZ FİŞ IP67 </v>
          </cell>
        </row>
        <row r="1554">
          <cell r="A1554" t="str">
            <v>T28170</v>
          </cell>
          <cell r="B1554" t="str">
            <v>5x63A MAKİNE FİŞ DÜZ IP67</v>
          </cell>
        </row>
        <row r="1555">
          <cell r="A1555" t="str">
            <v>T27413</v>
          </cell>
          <cell r="B1555" t="str">
            <v xml:space="preserve">5x63A MAKİNE FİŞ EĞİK IP67 </v>
          </cell>
        </row>
        <row r="1556">
          <cell r="A1556" t="str">
            <v>T24531</v>
          </cell>
          <cell r="B1556" t="str">
            <v>5x63A DUVAR FİŞ EĞİK GÖVDELİ IP67</v>
          </cell>
        </row>
        <row r="1557">
          <cell r="A1557" t="str">
            <v>T31462</v>
          </cell>
          <cell r="B1557" t="str">
            <v xml:space="preserve">5x63A UZATMA  PRİZ IP67 </v>
          </cell>
        </row>
        <row r="1558">
          <cell r="A1558" t="str">
            <v>T120146</v>
          </cell>
          <cell r="B1558" t="str">
            <v>5x63A MAKİNE PRİZ EĞİK IP67</v>
          </cell>
        </row>
        <row r="1559">
          <cell r="A1559" t="str">
            <v>T13104</v>
          </cell>
          <cell r="B1559" t="str">
            <v>5x63A MAKİNE PRİZ DÜZ IP67</v>
          </cell>
        </row>
        <row r="1560">
          <cell r="A1560" t="str">
            <v>T110226</v>
          </cell>
          <cell r="B1560" t="str">
            <v>5x63A DUVAR PRİZ EĞİK GÖVDELİ IP67</v>
          </cell>
        </row>
        <row r="1561">
          <cell r="A1561" t="str">
            <v>T2195</v>
          </cell>
          <cell r="B1561" t="str">
            <v>4x125A DÜZ FİŞ IP67</v>
          </cell>
        </row>
        <row r="1562">
          <cell r="A1562" t="str">
            <v>T2861</v>
          </cell>
          <cell r="B1562" t="str">
            <v>4x125A MAKİNE FİŞ DÜZ IP67</v>
          </cell>
        </row>
        <row r="1563">
          <cell r="A1563" t="str">
            <v>T2740</v>
          </cell>
          <cell r="B1563" t="str">
            <v>4x125A MAKİNE FİŞ EĞİK IP67</v>
          </cell>
        </row>
        <row r="1564">
          <cell r="A1564" t="str">
            <v>T24200</v>
          </cell>
          <cell r="B1564" t="str">
            <v>4x125A DUVAR FİŞ EĞİK GÖVDELİ IP67</v>
          </cell>
        </row>
        <row r="1565">
          <cell r="A1565" t="str">
            <v>T3195</v>
          </cell>
          <cell r="B1565" t="str">
            <v>4x125A UZATMA PRİZ IP67</v>
          </cell>
        </row>
        <row r="1566">
          <cell r="A1566" t="str">
            <v>T12104</v>
          </cell>
          <cell r="B1566" t="str">
            <v>4x125A MAKİNE PRİZ EĞİK IP67</v>
          </cell>
        </row>
        <row r="1567">
          <cell r="A1567" t="str">
            <v>T13447</v>
          </cell>
          <cell r="B1567" t="str">
            <v>4x125A MAKİNE PRİZ DÜZ IP67</v>
          </cell>
        </row>
        <row r="1568">
          <cell r="A1568" t="str">
            <v>T11441</v>
          </cell>
          <cell r="B1568" t="str">
            <v>4x125A  DUVAR PRİZ EĞİK GÖVDELİ IP67</v>
          </cell>
        </row>
        <row r="1569">
          <cell r="A1569" t="str">
            <v>T2199</v>
          </cell>
          <cell r="B1569" t="str">
            <v>5x125A DÜZ FİŞ IP67</v>
          </cell>
        </row>
        <row r="1570">
          <cell r="A1570" t="str">
            <v>T2876</v>
          </cell>
          <cell r="B1570" t="str">
            <v>5x125A MAKİNE FİŞ DÜZ IP67</v>
          </cell>
        </row>
        <row r="1571">
          <cell r="A1571" t="str">
            <v>T2744</v>
          </cell>
          <cell r="B1571" t="str">
            <v>5x125A MAKİNE FİŞ EĞİK IP67</v>
          </cell>
        </row>
        <row r="1572">
          <cell r="A1572" t="str">
            <v>T24202</v>
          </cell>
          <cell r="B1572" t="str">
            <v>5x125A DUVAR FİŞ EĞİK GÖVDELİ IP67</v>
          </cell>
        </row>
        <row r="1573">
          <cell r="A1573" t="str">
            <v>T3199</v>
          </cell>
          <cell r="B1573" t="str">
            <v>5x125A UZATMA PRİZ IP67</v>
          </cell>
        </row>
        <row r="1574">
          <cell r="A1574" t="str">
            <v>T12108</v>
          </cell>
          <cell r="B1574" t="str">
            <v>5x125A MAKİNE PRİZ EĞİK IP67</v>
          </cell>
        </row>
        <row r="1575">
          <cell r="A1575" t="str">
            <v>T13451</v>
          </cell>
          <cell r="B1575" t="str">
            <v>5x125A MAKİNE PRİZ DÜZ IP67</v>
          </cell>
        </row>
        <row r="1576">
          <cell r="A1576" t="str">
            <v>T11447</v>
          </cell>
          <cell r="B1576" t="str">
            <v>5x125A  DUVAR PRİZ EĞİK GÖVDELİ IP67</v>
          </cell>
        </row>
        <row r="1577">
          <cell r="A1577" t="str">
            <v>T2125</v>
          </cell>
          <cell r="B1577" t="str">
            <v xml:space="preserve">3x16A DÜZ FİŞ IP44 110V </v>
          </cell>
        </row>
        <row r="1578">
          <cell r="A1578" t="str">
            <v>T12748</v>
          </cell>
          <cell r="B1578" t="str">
            <v xml:space="preserve">3x16A MAKİNE PRİZ EĞİK IP44 110V </v>
          </cell>
        </row>
        <row r="1579">
          <cell r="A1579" t="str">
            <v>T3125</v>
          </cell>
          <cell r="B1579" t="str">
            <v>3x16A UZATMA PRİZ 110V IP44</v>
          </cell>
        </row>
        <row r="1580">
          <cell r="A1580" t="str">
            <v>T11912</v>
          </cell>
          <cell r="B1580" t="str">
            <v xml:space="preserve">3x16A DUVAR PRİZ IP44 110V </v>
          </cell>
        </row>
        <row r="1581">
          <cell r="A1581" t="str">
            <v>T21237</v>
          </cell>
          <cell r="B1581" t="str">
            <v xml:space="preserve">3x16A DÜZ FİŞ IP67 110V </v>
          </cell>
        </row>
        <row r="1582">
          <cell r="A1582" t="str">
            <v>T12825</v>
          </cell>
          <cell r="B1582" t="str">
            <v xml:space="preserve">3x16A MAKİNE PRİZ EĞİK IP67 110V </v>
          </cell>
        </row>
        <row r="1583">
          <cell r="A1583" t="str">
            <v>T31298</v>
          </cell>
          <cell r="B1583" t="str">
            <v xml:space="preserve">3x16A UZATMA PRİZ IP67 110V </v>
          </cell>
        </row>
        <row r="1584">
          <cell r="A1584" t="str">
            <v>T2128</v>
          </cell>
          <cell r="B1584" t="str">
            <v xml:space="preserve">4x16A DÜZ FİŞ IP44 110V </v>
          </cell>
        </row>
        <row r="1585">
          <cell r="A1585" t="str">
            <v>T12862</v>
          </cell>
          <cell r="B1585" t="str">
            <v xml:space="preserve">4x16A MAKİNE PRİZ EĞİK IP44 110V </v>
          </cell>
        </row>
        <row r="1586">
          <cell r="A1586" t="str">
            <v>T3128</v>
          </cell>
          <cell r="B1586" t="str">
            <v xml:space="preserve">4x16A UZATMA PRİZ IP44 110V </v>
          </cell>
        </row>
        <row r="1587">
          <cell r="A1587" t="str">
            <v>T21403</v>
          </cell>
          <cell r="B1587" t="str">
            <v xml:space="preserve">4x16A DÜZ FİŞ IP67 110V </v>
          </cell>
        </row>
        <row r="1588">
          <cell r="A1588" t="str">
            <v>T12831</v>
          </cell>
          <cell r="B1588" t="str">
            <v xml:space="preserve">4x16A MAKİNE PRİZ EĞİK IP67 110V </v>
          </cell>
        </row>
        <row r="1589">
          <cell r="A1589" t="str">
            <v>T31301</v>
          </cell>
          <cell r="B1589" t="str">
            <v xml:space="preserve">4x16A UZATMA PRİZ IP67 110V </v>
          </cell>
        </row>
        <row r="1590">
          <cell r="A1590" t="str">
            <v>T2137</v>
          </cell>
          <cell r="B1590" t="str">
            <v xml:space="preserve">3x32A DÜZ FİŞ IP44 110V </v>
          </cell>
        </row>
        <row r="1591">
          <cell r="A1591" t="str">
            <v>T12760</v>
          </cell>
          <cell r="B1591" t="str">
            <v xml:space="preserve">3x32A MAKİNE PRİZ EĞİK IP44 110V </v>
          </cell>
        </row>
        <row r="1592">
          <cell r="A1592" t="str">
            <v>T3137</v>
          </cell>
          <cell r="B1592" t="str">
            <v xml:space="preserve">3x32A UZATMA PRİZ IP44 110V </v>
          </cell>
        </row>
        <row r="1593">
          <cell r="A1593" t="str">
            <v>T21408</v>
          </cell>
          <cell r="B1593" t="str">
            <v>3x32A DÜZ FİŞ  IP67 110V</v>
          </cell>
        </row>
        <row r="1594">
          <cell r="A1594" t="str">
            <v>T12843</v>
          </cell>
          <cell r="B1594" t="str">
            <v xml:space="preserve">3x32A MAKİNE PRİZ EĞİK IP67 110V </v>
          </cell>
        </row>
        <row r="1595">
          <cell r="A1595" t="str">
            <v>T31307</v>
          </cell>
          <cell r="B1595" t="str">
            <v xml:space="preserve">3x32A UZATMA PRİZ IP67 110V </v>
          </cell>
        </row>
        <row r="1596">
          <cell r="A1596" t="str">
            <v>T2140</v>
          </cell>
          <cell r="B1596" t="str">
            <v xml:space="preserve">4x32A DÜZ FİŞ IP44 110V </v>
          </cell>
        </row>
        <row r="1597">
          <cell r="A1597" t="str">
            <v>T12870</v>
          </cell>
          <cell r="B1597" t="str">
            <v>4x32A MAKİNE PRİZ EĞİK IP44 110V 4H</v>
          </cell>
        </row>
        <row r="1598">
          <cell r="A1598" t="str">
            <v>T3140</v>
          </cell>
          <cell r="B1598" t="str">
            <v xml:space="preserve">4x32A UZATMA PRİZ IP44 110V </v>
          </cell>
        </row>
        <row r="1599">
          <cell r="A1599" t="str">
            <v>T21410</v>
          </cell>
          <cell r="B1599" t="str">
            <v xml:space="preserve">4x32A DÜZ FİŞ IP67 110V </v>
          </cell>
        </row>
        <row r="1600">
          <cell r="A1600" t="str">
            <v>T12846</v>
          </cell>
          <cell r="B1600" t="str">
            <v>4x32A MAKİNE PRİZ EĞİK IP67 110V 4H</v>
          </cell>
        </row>
        <row r="1601">
          <cell r="A1601" t="str">
            <v>T31309</v>
          </cell>
          <cell r="B1601" t="str">
            <v xml:space="preserve">4x32A UZATMA PRİZ IP67 110V </v>
          </cell>
        </row>
        <row r="1602">
          <cell r="A1602" t="str">
            <v>MCT0982</v>
          </cell>
          <cell r="B1602" t="str">
            <v>KABLO BAĞI 98x2,5 BEYAZ</v>
          </cell>
        </row>
        <row r="1603">
          <cell r="A1603" t="str">
            <v>MCT1352</v>
          </cell>
          <cell r="B1603" t="str">
            <v>KABLO BAĞI 135x2,5 BEYAZ</v>
          </cell>
        </row>
        <row r="1604">
          <cell r="A1604" t="str">
            <v>MCT1403</v>
          </cell>
          <cell r="B1604" t="str">
            <v>KABLO BAĞI 140x3,5 BEYAZ</v>
          </cell>
        </row>
        <row r="1605">
          <cell r="A1605" t="str">
            <v>MCT1602</v>
          </cell>
          <cell r="B1605" t="str">
            <v>KABLO BAĞI 160x2,6 BEYAZ</v>
          </cell>
        </row>
        <row r="1606">
          <cell r="A1606" t="str">
            <v>MCT1604</v>
          </cell>
          <cell r="B1606" t="str">
            <v>KABLO BAĞI 160x4,5 BEYAZ</v>
          </cell>
        </row>
        <row r="1607">
          <cell r="A1607" t="str">
            <v>MCT2002</v>
          </cell>
          <cell r="B1607" t="str">
            <v>KABLO BAĞI 200x2,6 BEYAZ</v>
          </cell>
        </row>
        <row r="1608">
          <cell r="A1608" t="str">
            <v>MCT2003</v>
          </cell>
          <cell r="B1608" t="str">
            <v>KABLO BAĞI 200x3,5 BEYAZ</v>
          </cell>
        </row>
        <row r="1609">
          <cell r="A1609" t="str">
            <v>MCT2004</v>
          </cell>
          <cell r="B1609" t="str">
            <v>KABLO BAĞI 200x4,5 BEYAZ</v>
          </cell>
        </row>
        <row r="1610">
          <cell r="A1610" t="str">
            <v>MCT2504</v>
          </cell>
          <cell r="B1610" t="str">
            <v>KABLO BAĞI 250x4,8 BEYAZ</v>
          </cell>
        </row>
        <row r="1611">
          <cell r="A1611" t="str">
            <v>MCT2903</v>
          </cell>
          <cell r="B1611" t="str">
            <v>KABLO BAĞI 290x3,5 BEYAZ</v>
          </cell>
        </row>
        <row r="1612">
          <cell r="A1612" t="str">
            <v>MCT2904</v>
          </cell>
          <cell r="B1612" t="str">
            <v>KABLO BAĞI 290x4,5 BEYAZ</v>
          </cell>
        </row>
        <row r="1613">
          <cell r="A1613" t="str">
            <v>MCT3007</v>
          </cell>
          <cell r="B1613" t="str">
            <v>KABLO BAĞI 300x7,5 BEYAZ</v>
          </cell>
        </row>
        <row r="1614">
          <cell r="A1614" t="str">
            <v>MCT3604</v>
          </cell>
          <cell r="B1614" t="str">
            <v>KABLO BAĞI 360x4,5 BEYAZ</v>
          </cell>
        </row>
        <row r="1615">
          <cell r="A1615" t="str">
            <v>MCT3657</v>
          </cell>
          <cell r="B1615" t="str">
            <v>KABLO BAĞI 365x7,5 BEYAZ</v>
          </cell>
        </row>
        <row r="1616">
          <cell r="A1616" t="str">
            <v>MCT3703</v>
          </cell>
          <cell r="B1616" t="str">
            <v>KABLO BAĞI 370x3,5 BEYAZ</v>
          </cell>
        </row>
        <row r="1617">
          <cell r="A1617" t="str">
            <v>MCT3904</v>
          </cell>
          <cell r="B1617" t="str">
            <v>KABLO BAĞI 390x4,8 BEYAZ</v>
          </cell>
        </row>
        <row r="1618">
          <cell r="A1618" t="str">
            <v>MCT4304</v>
          </cell>
          <cell r="B1618" t="str">
            <v>KABLO BAĞI 430x4,5 BEYAZ</v>
          </cell>
        </row>
        <row r="1619">
          <cell r="A1619" t="str">
            <v>MCT4507</v>
          </cell>
          <cell r="B1619" t="str">
            <v>KABLO BAĞI 450x7,5 BEYAZ</v>
          </cell>
        </row>
        <row r="1620">
          <cell r="A1620" t="str">
            <v>MCT5407</v>
          </cell>
          <cell r="B1620" t="str">
            <v>KABLO BAĞI 540x7,5 BEYAZ</v>
          </cell>
        </row>
        <row r="1621">
          <cell r="A1621" t="str">
            <v>MCT7507</v>
          </cell>
          <cell r="B1621" t="str">
            <v>KABLO BAĞI 750x7,5 BEYAZ</v>
          </cell>
        </row>
        <row r="1622">
          <cell r="A1622" t="str">
            <v>MCT7809</v>
          </cell>
          <cell r="B1622" t="str">
            <v>KABLO BAĞI 780x9,0 BEYAZ</v>
          </cell>
        </row>
        <row r="1623">
          <cell r="A1623" t="str">
            <v>MCT0982B</v>
          </cell>
          <cell r="B1623" t="str">
            <v>KABLO BAĞI 98x2,5 SİYAH</v>
          </cell>
        </row>
        <row r="1624">
          <cell r="A1624" t="str">
            <v>MCT1352B</v>
          </cell>
          <cell r="B1624" t="str">
            <v>KABLO BAĞI 135x2,5 SİYAH</v>
          </cell>
        </row>
        <row r="1625">
          <cell r="A1625" t="str">
            <v>MCT1403B</v>
          </cell>
          <cell r="B1625" t="str">
            <v>KABLO BAĞI 140x3,5 SİYAH</v>
          </cell>
        </row>
        <row r="1626">
          <cell r="A1626" t="str">
            <v>MCT1602B</v>
          </cell>
          <cell r="B1626" t="str">
            <v>KABLO BAĞI 160x2,6 SİYAH</v>
          </cell>
        </row>
        <row r="1627">
          <cell r="A1627" t="str">
            <v>MCT1604B</v>
          </cell>
          <cell r="B1627" t="str">
            <v>KABLO BAĞI 160x4,5 SİYAH</v>
          </cell>
        </row>
        <row r="1628">
          <cell r="A1628" t="str">
            <v>MCT2002B</v>
          </cell>
          <cell r="B1628" t="str">
            <v>KABLO BAĞI 200x2,6 SİYAH</v>
          </cell>
        </row>
        <row r="1629">
          <cell r="A1629" t="str">
            <v>MCT2003B</v>
          </cell>
          <cell r="B1629" t="str">
            <v>KABLO BAĞI 200x3,5 SİYAH</v>
          </cell>
        </row>
        <row r="1630">
          <cell r="A1630" t="str">
            <v>MCT2004B</v>
          </cell>
          <cell r="B1630" t="str">
            <v>KABLO BAĞI 200x4,5 SİYAH</v>
          </cell>
        </row>
        <row r="1631">
          <cell r="A1631" t="str">
            <v>MCT2504B</v>
          </cell>
          <cell r="B1631" t="str">
            <v>KABLO BAĞI 250x4,8 SİYAH</v>
          </cell>
        </row>
        <row r="1632">
          <cell r="A1632" t="str">
            <v>MCT2903B</v>
          </cell>
          <cell r="B1632" t="str">
            <v>KABLO BAĞI 290x3,5 SİYAH</v>
          </cell>
        </row>
        <row r="1633">
          <cell r="A1633" t="str">
            <v>MCT2904B</v>
          </cell>
          <cell r="B1633" t="str">
            <v>KABLO BAĞI 290x4,5 SİYAH</v>
          </cell>
        </row>
        <row r="1634">
          <cell r="A1634" t="str">
            <v>MCT3007B</v>
          </cell>
          <cell r="B1634" t="str">
            <v>KABLO BAĞI 300x7,5 SİYAH</v>
          </cell>
        </row>
        <row r="1635">
          <cell r="A1635" t="str">
            <v>MCT3604B</v>
          </cell>
          <cell r="B1635" t="str">
            <v>KABLO BAĞI 360x4,5 SİYAH</v>
          </cell>
        </row>
        <row r="1636">
          <cell r="A1636" t="str">
            <v>MCT3657B</v>
          </cell>
          <cell r="B1636" t="str">
            <v>KABLO BAĞI 365x7,5 SİYAH</v>
          </cell>
        </row>
        <row r="1637">
          <cell r="A1637" t="str">
            <v>MCT3703B</v>
          </cell>
          <cell r="B1637" t="str">
            <v>KABLO BAĞI 370x3,5 SİYAH</v>
          </cell>
        </row>
        <row r="1638">
          <cell r="A1638" t="str">
            <v>MCT3904B</v>
          </cell>
          <cell r="B1638" t="str">
            <v>KABLO BAĞI 390x4,8 SİYAH</v>
          </cell>
        </row>
        <row r="1639">
          <cell r="A1639" t="str">
            <v>MCT4304B</v>
          </cell>
          <cell r="B1639" t="str">
            <v>KABLO BAĞI 430x4,5 SİYAH</v>
          </cell>
        </row>
        <row r="1640">
          <cell r="A1640" t="str">
            <v>MCT4507B</v>
          </cell>
          <cell r="B1640" t="str">
            <v>KABLO BAĞI 450x7,5 SİYAH</v>
          </cell>
        </row>
        <row r="1641">
          <cell r="A1641" t="str">
            <v>MCT5407B</v>
          </cell>
          <cell r="B1641" t="str">
            <v>KABLO BAĞI 540x7,5 SİYAH</v>
          </cell>
        </row>
        <row r="1642">
          <cell r="A1642" t="str">
            <v>MCT7507B</v>
          </cell>
          <cell r="B1642" t="str">
            <v>KABLO BAĞI 750x7,5 SİYAH</v>
          </cell>
        </row>
        <row r="1643">
          <cell r="A1643" t="str">
            <v>MCT7809B</v>
          </cell>
          <cell r="B1643" t="str">
            <v>KABLO BAĞI 780x9,0 SİYAH</v>
          </cell>
        </row>
        <row r="1644">
          <cell r="A1644" t="str">
            <v>MCT0159</v>
          </cell>
          <cell r="B1644" t="str">
            <v>VİDALI KROŞE KABLO BAĞI GENİŞLİĞİ 9MM BEYAZ</v>
          </cell>
        </row>
        <row r="1645">
          <cell r="A1645" t="str">
            <v>MCT0159B</v>
          </cell>
          <cell r="B1645" t="str">
            <v>VİDALI KROŞE KABLO BAĞI GENİŞLİĞİ 9MM SİYAH</v>
          </cell>
        </row>
        <row r="1646">
          <cell r="A1646" t="str">
            <v>MCT0193AB</v>
          </cell>
          <cell r="B1646" t="str">
            <v>YAPIŞKANLI KROŞE 19x3,6 BEYAZ AKRİLİK BAZLI YAPIŞTIRICI</v>
          </cell>
        </row>
        <row r="1647">
          <cell r="A1647" t="str">
            <v>MCT0193BAB</v>
          </cell>
          <cell r="B1647" t="str">
            <v>YAPIŞKANLI KROŞE 19x3,6 SİYAH AKRİLİK BAZLI YAPIŞTIRICI</v>
          </cell>
        </row>
        <row r="1648">
          <cell r="A1648" t="str">
            <v>MCT0231</v>
          </cell>
          <cell r="B1648" t="str">
            <v>VİDALI KROŞE KABLO BAĞI GENİŞLİĞİ 5MM BEYAZ</v>
          </cell>
        </row>
        <row r="1649">
          <cell r="A1649" t="str">
            <v>MCT0231B</v>
          </cell>
          <cell r="B1649" t="str">
            <v>VİDALI KROŞE KABLO BAĞI GENİŞLİĞİ 5MM SİYAH</v>
          </cell>
        </row>
        <row r="1650">
          <cell r="A1650" t="str">
            <v>MCT0274AB</v>
          </cell>
          <cell r="B1650" t="str">
            <v>YAPIŞKANLI KROŞE 27x4,8 BEYAZ AKRİLİK BAZLI YAPIŞTIRICI</v>
          </cell>
        </row>
        <row r="1651">
          <cell r="A1651" t="str">
            <v>MCT0274BAB</v>
          </cell>
          <cell r="B1651" t="str">
            <v>YAPIŞKANLI KROŞE 27x4,8 SİYAH AKRİLİK BAZLI YAPIŞTIRICI</v>
          </cell>
        </row>
        <row r="1652">
          <cell r="A1652" t="str">
            <v>MCT0982BUV</v>
          </cell>
          <cell r="B1652" t="str">
            <v>KABLO BAĞI 98x2,5 SİYAH UV DAYANIMLI</v>
          </cell>
        </row>
        <row r="1653">
          <cell r="A1653" t="str">
            <v>MCT1403BUV</v>
          </cell>
          <cell r="B1653" t="str">
            <v>KABLO BAĞI 140x3,5 SİYAH UV DAYANIMLI</v>
          </cell>
        </row>
        <row r="1654">
          <cell r="A1654" t="str">
            <v>MCT2002BUV</v>
          </cell>
          <cell r="B1654" t="str">
            <v>KABLO BAĞI 200x2,6 SİYAH UV DAYANIMLI</v>
          </cell>
        </row>
        <row r="1655">
          <cell r="A1655" t="str">
            <v>MCT2003BUV</v>
          </cell>
          <cell r="B1655" t="str">
            <v>KABLO BAĞI 200x3,5 SİYAH UV DAYANIMLI</v>
          </cell>
        </row>
        <row r="1656">
          <cell r="A1656" t="str">
            <v>MCT2004BUV</v>
          </cell>
          <cell r="B1656" t="str">
            <v>KABLO BAĞI 200x4,5 SİYAH UV DAYANIMLI</v>
          </cell>
        </row>
        <row r="1657">
          <cell r="A1657" t="str">
            <v>MCT2904BUV</v>
          </cell>
          <cell r="B1657" t="str">
            <v>KABLO BAĞI 290x4,5 SİYAH UV DAYANIMLI</v>
          </cell>
        </row>
        <row r="1658">
          <cell r="A1658" t="str">
            <v>MCT3604BUV</v>
          </cell>
          <cell r="B1658" t="str">
            <v>KABLO BAĞI 360x4,5 SİYAH UV DAYANIMLI</v>
          </cell>
        </row>
        <row r="1659">
          <cell r="A1659" t="str">
            <v>MCT3657BUV</v>
          </cell>
          <cell r="B1659" t="str">
            <v>KABLO BAĞI 365x7,5 SİYAH UV DAYANIMLI</v>
          </cell>
        </row>
        <row r="1660">
          <cell r="A1660" t="str">
            <v>MCT5407BUV</v>
          </cell>
          <cell r="B1660" t="str">
            <v>KABLO BAĞI 540x7,5 SİYAH UV DAYANIMLI</v>
          </cell>
        </row>
        <row r="1661">
          <cell r="A1661" t="str">
            <v>MCT7507BUV</v>
          </cell>
          <cell r="B1661" t="str">
            <v>KABLO BAĞI 750x7,5 SİYAH UV DAYANIMLI</v>
          </cell>
        </row>
        <row r="1662">
          <cell r="A1662" t="str">
            <v>MCT0982DT</v>
          </cell>
          <cell r="B1662" t="str">
            <v>KABLO BAĞI 98x2,5 METAL DEDEKTÖRLÜ MAVİ</v>
          </cell>
        </row>
        <row r="1663">
          <cell r="A1663" t="str">
            <v>MCT1403DT</v>
          </cell>
          <cell r="B1663" t="str">
            <v>KABLO BAĞI 140x3,5 METAL DEDEKTÖRLÜ MAVİ</v>
          </cell>
        </row>
        <row r="1664">
          <cell r="A1664" t="str">
            <v>MCT2003DT</v>
          </cell>
          <cell r="B1664" t="str">
            <v>KABLO BAĞI 200x3,5 METAL DEDEKTÖRLÜ MAVİ</v>
          </cell>
        </row>
        <row r="1665">
          <cell r="A1665" t="str">
            <v>MCT2004DT</v>
          </cell>
          <cell r="B1665" t="str">
            <v>KABLO BAĞI 200x4,5 METAL DEDEKTÖRLÜ MAVİ</v>
          </cell>
        </row>
        <row r="1666">
          <cell r="A1666" t="str">
            <v>MCT2904DT</v>
          </cell>
          <cell r="B1666" t="str">
            <v>KABLO BAĞI 290x4,5 METAL DEDEKTÖRLÜ MAVİ</v>
          </cell>
        </row>
        <row r="1667">
          <cell r="A1667" t="str">
            <v>MCT3604DT</v>
          </cell>
          <cell r="B1667" t="str">
            <v>KABLO BAĞI 360x4,5 METAL DEDEKTÖRLÜ MAVİ</v>
          </cell>
        </row>
        <row r="1668">
          <cell r="A1668" t="str">
            <v>MCT3657DT</v>
          </cell>
          <cell r="B1668" t="str">
            <v>KABLO BAĞI 365x7,5 METAL DEDEKTÖRLÜ MAVİ</v>
          </cell>
        </row>
        <row r="1669">
          <cell r="A1669" t="str">
            <v>MCT1403BL</v>
          </cell>
          <cell r="B1669" t="str">
            <v>KABLO BAĞI 140x3,6 MAVİ</v>
          </cell>
        </row>
        <row r="1670">
          <cell r="A1670" t="str">
            <v>MCT2003BL</v>
          </cell>
          <cell r="B1670" t="str">
            <v>KABLO BAĞI 200x3,6 MAVİ</v>
          </cell>
        </row>
        <row r="1671">
          <cell r="A1671" t="str">
            <v>MCT2004BL</v>
          </cell>
          <cell r="B1671" t="str">
            <v>KABLO BAĞI 200x4,5 MAVİ</v>
          </cell>
        </row>
        <row r="1672">
          <cell r="A1672" t="str">
            <v>MCT2904BL</v>
          </cell>
          <cell r="B1672" t="str">
            <v>KABLO BAĞI 290x4,8 MAVİ</v>
          </cell>
        </row>
        <row r="1673">
          <cell r="A1673" t="str">
            <v>MCT1403YE</v>
          </cell>
          <cell r="B1673" t="str">
            <v>KABLO BAĞI 140x3,6 SARI</v>
          </cell>
        </row>
        <row r="1674">
          <cell r="A1674" t="str">
            <v>MCT2003YE</v>
          </cell>
          <cell r="B1674" t="str">
            <v>KABLO BAĞI 200x3,6 SARI</v>
          </cell>
        </row>
        <row r="1675">
          <cell r="A1675" t="str">
            <v>MCT2004YE</v>
          </cell>
          <cell r="B1675" t="str">
            <v>KABLO BAĞI 200x4,5 SARI</v>
          </cell>
        </row>
        <row r="1676">
          <cell r="A1676" t="str">
            <v>MCT2904YE</v>
          </cell>
          <cell r="B1676" t="str">
            <v>KABLO BAĞI 290x4,8 SARI</v>
          </cell>
        </row>
        <row r="1677">
          <cell r="A1677" t="str">
            <v>MCT1403RE</v>
          </cell>
          <cell r="B1677" t="str">
            <v>KABLO BAĞI 140x3,6 KIRMIZI</v>
          </cell>
        </row>
        <row r="1678">
          <cell r="A1678" t="str">
            <v>MCT2003RE</v>
          </cell>
          <cell r="B1678" t="str">
            <v>KABLO BAĞI 200x3,6 KIRMIZI</v>
          </cell>
        </row>
        <row r="1679">
          <cell r="A1679" t="str">
            <v>MCT2004RE</v>
          </cell>
          <cell r="B1679" t="str">
            <v>KABLO BAĞI 200x4,5 KIRMIZI</v>
          </cell>
        </row>
        <row r="1680">
          <cell r="A1680" t="str">
            <v>MCT2904RE</v>
          </cell>
          <cell r="B1680" t="str">
            <v>KABLO BAĞI 290x4,8 KIRMIZI</v>
          </cell>
        </row>
        <row r="1681">
          <cell r="A1681" t="str">
            <v>MCT1403GR</v>
          </cell>
          <cell r="B1681" t="str">
            <v>KABLO BAĞI 140x3,6 YEŞİL</v>
          </cell>
        </row>
        <row r="1682">
          <cell r="A1682" t="str">
            <v>MCT2003GR</v>
          </cell>
          <cell r="B1682" t="str">
            <v>KABLO BAĞI 200x3,6 YEŞİL</v>
          </cell>
        </row>
        <row r="1683">
          <cell r="A1683" t="str">
            <v>MCT2004GR</v>
          </cell>
          <cell r="B1683" t="str">
            <v>KABLO BAĞI 200x4,5 YEŞİL</v>
          </cell>
        </row>
        <row r="1684">
          <cell r="A1684" t="str">
            <v>MCT2904GR</v>
          </cell>
          <cell r="B1684" t="str">
            <v>KABLO BAĞI 290x4,8 YEŞİL</v>
          </cell>
        </row>
        <row r="1685">
          <cell r="A1685">
            <v>40500105</v>
          </cell>
          <cell r="B1685" t="str">
            <v>NEMLİ YER ANAHTAR GRİ</v>
          </cell>
        </row>
        <row r="1686">
          <cell r="A1686">
            <v>40500205</v>
          </cell>
          <cell r="B1686" t="str">
            <v>NEMLİ YER KOMİTATÖR ANAHTAR GRİ</v>
          </cell>
        </row>
        <row r="1687">
          <cell r="A1687">
            <v>40500305</v>
          </cell>
          <cell r="B1687" t="str">
            <v>NEMLİ YER ÇAĞIRMA GRİ</v>
          </cell>
        </row>
        <row r="1688">
          <cell r="A1688">
            <v>40500405</v>
          </cell>
          <cell r="B1688" t="str">
            <v>NEMLİ YER IŞIKLI ÇAĞIRMA GRİ</v>
          </cell>
        </row>
        <row r="1689">
          <cell r="A1689">
            <v>40500505</v>
          </cell>
          <cell r="B1689" t="str">
            <v>NEMLİ YER KAPAKLI TOPRAKLI PRİZ GRİ</v>
          </cell>
        </row>
        <row r="1690">
          <cell r="A1690">
            <v>40502005</v>
          </cell>
          <cell r="B1690" t="str">
            <v>NEMLİ YER SIVA ÜSTÜ TOPRAKLI PRİZ GRİ</v>
          </cell>
        </row>
        <row r="1691">
          <cell r="A1691">
            <v>40500605</v>
          </cell>
          <cell r="B1691" t="str">
            <v>NEMLİ YER UPS KAPAKLI TOPRAKLI PRİZ GRİ</v>
          </cell>
        </row>
        <row r="1692">
          <cell r="A1692">
            <v>40500705</v>
          </cell>
          <cell r="B1692" t="str">
            <v>NEMLİ YER VAVİEN 2 YOLLU ANAHTAR GRİ</v>
          </cell>
        </row>
        <row r="1693">
          <cell r="A1693">
            <v>40501105</v>
          </cell>
          <cell r="B1693" t="str">
            <v>NEMLİ YER IŞIKLI ANAHTAR GRİ</v>
          </cell>
        </row>
        <row r="1694">
          <cell r="A1694">
            <v>40501205</v>
          </cell>
          <cell r="B1694" t="str">
            <v>NEMLİ YER ÇİFT KUTUPLU ÇİFT DÜĞMELİ ANAHTAR GRİ</v>
          </cell>
        </row>
        <row r="1695">
          <cell r="A1695">
            <v>40501305</v>
          </cell>
          <cell r="B1695" t="str">
            <v>NEMLİ YER ÇİFT KUTUPLU ANAHTAR GRİ</v>
          </cell>
        </row>
        <row r="1696">
          <cell r="A1696">
            <v>40501405</v>
          </cell>
          <cell r="B1696" t="str">
            <v>NEMLİ YER TELEFON PRİZ GRİ</v>
          </cell>
        </row>
        <row r="1697">
          <cell r="A1697">
            <v>40501505</v>
          </cell>
          <cell r="B1697" t="str">
            <v>NEMLİ YER UYDU PRİZ GRİ</v>
          </cell>
        </row>
        <row r="1698">
          <cell r="A1698">
            <v>40501605</v>
          </cell>
          <cell r="B1698" t="str">
            <v>NEMLİ YER DATA PRİZ RJ 45</v>
          </cell>
        </row>
        <row r="1699">
          <cell r="A1699">
            <v>40502505</v>
          </cell>
          <cell r="B1699" t="str">
            <v>NEMLİ YER YATAY 2 Lİ ANAHTAR + KAPAKLI TOPRAKLI PRİZ GRİ</v>
          </cell>
        </row>
        <row r="1700">
          <cell r="A1700">
            <v>40502605</v>
          </cell>
          <cell r="B1700" t="str">
            <v>NEMLİ YER YATAY 2 Lİ KOMİTATÖR + KAPAKLI TOPRAKLI PRİZ GRİ</v>
          </cell>
        </row>
        <row r="1701">
          <cell r="A1701">
            <v>40502705</v>
          </cell>
          <cell r="B1701" t="str">
            <v>NEMLİ YER YATAY 2 Lİ ÇAĞIRMA +  KAPAKLI TOPRAKLI PRİZ GRİ</v>
          </cell>
        </row>
        <row r="1702">
          <cell r="A1702">
            <v>40502805</v>
          </cell>
          <cell r="B1702" t="str">
            <v>NEMLİ YER YATAY 2 Lİ IŞIKLI ÇAĞIRMA + KAPAKLI TOPRAKLI PRİZ GRİ</v>
          </cell>
        </row>
        <row r="1703">
          <cell r="A1703">
            <v>40502905</v>
          </cell>
          <cell r="B1703" t="str">
            <v>NEMLİ YER YATAY 2 Lİ IŞIKLI ANAHTAR + KAPAKLI TOPRAKLI PRİZ GRİ</v>
          </cell>
        </row>
        <row r="1704">
          <cell r="A1704">
            <v>40503005</v>
          </cell>
          <cell r="B1704" t="str">
            <v>NEMLİ YER YATAY 2 Lİ VAVİEN + KAPAKLI TOPRAKLI PRİZ GRİ</v>
          </cell>
        </row>
        <row r="1705">
          <cell r="A1705">
            <v>40503105</v>
          </cell>
          <cell r="B1705" t="str">
            <v>NEMLİ YER YATAY 2 Lİ ÇİFT KUTUPLU ANAHTAR + KAPAKLI TOPRAKLI PRİZ GRİ</v>
          </cell>
        </row>
        <row r="1706">
          <cell r="A1706">
            <v>40504005</v>
          </cell>
          <cell r="B1706" t="str">
            <v>NEMLİ YER YATAY KAPAKLI TOPRAKLI PRİZ + KAPAKLI TOPRAKLI PRİZ GRİ IP44</v>
          </cell>
        </row>
        <row r="1707">
          <cell r="A1707" t="str">
            <v>T3PS2P30E01</v>
          </cell>
          <cell r="B1707" t="str">
            <v xml:space="preserve">4x200/250A DÜZ FİŞ IP66 </v>
          </cell>
        </row>
        <row r="1708">
          <cell r="A1708" t="str">
            <v>T3PS2D30E01</v>
          </cell>
          <cell r="B1708" t="str">
            <v xml:space="preserve">4x200/250A MAKİNE PRİZ DÜZ IP66  </v>
          </cell>
        </row>
        <row r="1709">
          <cell r="A1709" t="str">
            <v>T3PS2C30E01</v>
          </cell>
          <cell r="B1709" t="str">
            <v>4x250A UZATMA PRİZ IP66</v>
          </cell>
        </row>
        <row r="1710">
          <cell r="A1710" t="str">
            <v>T3PS2A30E01</v>
          </cell>
          <cell r="B1710" t="str">
            <v xml:space="preserve">4x200A MAKİNE FİŞ IP66 250A </v>
          </cell>
        </row>
        <row r="1711">
          <cell r="A1711" t="str">
            <v>T3PS2W</v>
          </cell>
          <cell r="B1711" t="str">
            <v>4x200A DUVAR GÖVDE EĞİK IP66</v>
          </cell>
        </row>
        <row r="1712">
          <cell r="A1712" t="str">
            <v>T3PS2P3NE01</v>
          </cell>
          <cell r="B1712" t="str">
            <v>5x200A DÜZ FİŞ IP66</v>
          </cell>
        </row>
        <row r="1713">
          <cell r="A1713" t="str">
            <v>T3PS2D3NE01</v>
          </cell>
          <cell r="B1713" t="str">
            <v>5x200/250A MAKİNE PRİZ DÜZ IP66</v>
          </cell>
        </row>
        <row r="1714">
          <cell r="A1714" t="str">
            <v>T3PS2C3NE01</v>
          </cell>
          <cell r="B1714" t="str">
            <v xml:space="preserve">5x250A UZATMA PRİZ IP66 </v>
          </cell>
        </row>
        <row r="1715">
          <cell r="A1715" t="str">
            <v>T3PS2A3NE01</v>
          </cell>
          <cell r="B1715" t="str">
            <v xml:space="preserve">5x200A MAKİNE FİŞ IP66 250A </v>
          </cell>
        </row>
        <row r="1716">
          <cell r="A1716" t="str">
            <v>T3PS2W</v>
          </cell>
          <cell r="B1716" t="str">
            <v>4x200A DUVAR GÖVDE EĞİK IP66</v>
          </cell>
        </row>
        <row r="1717">
          <cell r="A1717" t="str">
            <v>T3PS2P30E01P</v>
          </cell>
          <cell r="B1717" t="str">
            <v>4x200/250A DÜZ FİŞ IP66 PİLOT KONTAKLI</v>
          </cell>
        </row>
        <row r="1718">
          <cell r="A1718" t="str">
            <v>T3PS2D30E01P</v>
          </cell>
          <cell r="B1718" t="str">
            <v>4x200/250A MAKİNE PRİZ DÜZ IP66 415V 6H PİLOT KONTAKLI</v>
          </cell>
        </row>
        <row r="1719">
          <cell r="A1719" t="str">
            <v>T3PS2C30E01P</v>
          </cell>
          <cell r="B1719" t="str">
            <v>4x250A UZATMA PRİZ IP66 PİLOT KONTAKLI</v>
          </cell>
        </row>
        <row r="1720">
          <cell r="A1720" t="str">
            <v>T3PS2A30E01P</v>
          </cell>
          <cell r="B1720" t="str">
            <v>4x200A MAKİNE FİŞ PİLOT KONTAKLI</v>
          </cell>
        </row>
        <row r="1721">
          <cell r="A1721" t="str">
            <v>T3PS2W</v>
          </cell>
          <cell r="B1721" t="str">
            <v>4x200A DUVAR GÖVDE EĞİK IP66</v>
          </cell>
        </row>
        <row r="1722">
          <cell r="A1722" t="str">
            <v>T3PS2P3NE01P</v>
          </cell>
          <cell r="B1722" t="str">
            <v>5x200A DÜZ FİŞ IP66 PİLOT KONTAKLI</v>
          </cell>
        </row>
        <row r="1723">
          <cell r="A1723" t="str">
            <v>T3PS2D3NE01P</v>
          </cell>
          <cell r="B1723" t="str">
            <v>5x200/250A MAKİNE PRİZ DÜZ IP66 PİLOT KONTAKLI</v>
          </cell>
        </row>
        <row r="1724">
          <cell r="A1724" t="str">
            <v>T3PS2C3NE01P</v>
          </cell>
          <cell r="B1724" t="str">
            <v xml:space="preserve">5x200A UZATMA PRİZ IP66 PİLOT KONTAKLI </v>
          </cell>
        </row>
        <row r="1725">
          <cell r="A1725" t="str">
            <v>T3PS2A3NE01P</v>
          </cell>
          <cell r="B1725" t="str">
            <v xml:space="preserve">5x200A MAKİNE FİŞ IP66 250A  PİLOT KONTAKLI </v>
          </cell>
        </row>
        <row r="1726">
          <cell r="A1726" t="str">
            <v>T3PS2W</v>
          </cell>
          <cell r="B1726" t="str">
            <v>4x200A DUVAR GÖVDE EĞİK IP66</v>
          </cell>
        </row>
        <row r="1727">
          <cell r="A1727" t="str">
            <v>VS390070</v>
          </cell>
          <cell r="B1727" t="str">
            <v>1x400A MAKİNE FİŞİ 120MM2 KABLOYA GÖRE -L1- KAHVERENGİ</v>
          </cell>
        </row>
        <row r="1728">
          <cell r="A1728" t="str">
            <v>VS390071</v>
          </cell>
          <cell r="B1728" t="str">
            <v>1x400A MAKİNE FİŞİ  120MM2 KABLOYA GÖRE -L2- SİYAH</v>
          </cell>
        </row>
        <row r="1729">
          <cell r="A1729" t="str">
            <v>VS390072</v>
          </cell>
          <cell r="B1729" t="str">
            <v>1x400A MAKİNE FİŞİ 120MM2 KABLOYA GÖRE -L3- GRİ</v>
          </cell>
        </row>
        <row r="1730">
          <cell r="A1730" t="str">
            <v>VS390068</v>
          </cell>
          <cell r="B1730" t="str">
            <v>1x400A MAKİNE FİŞİ 120MM2 KABLOYA GÖRE -N- MAVİ</v>
          </cell>
        </row>
        <row r="1731">
          <cell r="A1731" t="str">
            <v>VS390263</v>
          </cell>
          <cell r="B1731" t="str">
            <v>1x400A MAKİNE FİŞİ 120MM2 KABLOYA GÖRE -E- YEŞİL</v>
          </cell>
        </row>
        <row r="1732">
          <cell r="A1732" t="str">
            <v>VS390065</v>
          </cell>
          <cell r="B1732" t="str">
            <v>1x400A MAKİNE PRİZİ 120MM2 KABLOYA GÖRE -L1- KAHVERENGİ</v>
          </cell>
        </row>
        <row r="1733">
          <cell r="A1733" t="str">
            <v>VS390132</v>
          </cell>
          <cell r="B1733" t="str">
            <v>1x400A MAKİNE PRİZİ 120MM2 KABLOYA GÖRE -L2- SİYAH</v>
          </cell>
        </row>
        <row r="1734">
          <cell r="A1734" t="str">
            <v>VS390067</v>
          </cell>
          <cell r="B1734" t="str">
            <v>1x400A MAKİNE PRİZİ 120MM2 KABLOYA GÖRE -L3- GRİ</v>
          </cell>
        </row>
        <row r="1735">
          <cell r="A1735" t="str">
            <v>VS390063</v>
          </cell>
          <cell r="B1735" t="str">
            <v>1x400A MAKİNE PRİZİ 120MM2 KABLOYA GÖRE -N- MAVİ</v>
          </cell>
        </row>
        <row r="1736">
          <cell r="A1736" t="str">
            <v>VS390064</v>
          </cell>
          <cell r="B1736" t="str">
            <v>1x400A MAKİNE PRİZİ 120MM2 KABLOYA GÖRE -E- YEŞİL</v>
          </cell>
        </row>
        <row r="1737">
          <cell r="A1737" t="str">
            <v>VS390091</v>
          </cell>
          <cell r="B1737" t="str">
            <v>1x400A UZATMA FİŞİ  120MM2 KABLOYA GÖRE -L1- KAHVERENGİ</v>
          </cell>
        </row>
        <row r="1738">
          <cell r="A1738" t="str">
            <v>VS390092</v>
          </cell>
          <cell r="B1738" t="str">
            <v>1x400A UZATMA FİŞİ 120MM2 KABLOYA GÖRE -L2- SİYAH</v>
          </cell>
        </row>
        <row r="1739">
          <cell r="A1739" t="str">
            <v>VS390093</v>
          </cell>
          <cell r="B1739" t="str">
            <v>1x400A UZATMA FİŞİ 120MM2 KABLOYA GÖRE -L3- GRİ</v>
          </cell>
        </row>
        <row r="1740">
          <cell r="A1740" t="str">
            <v>VS390090</v>
          </cell>
          <cell r="B1740" t="str">
            <v>1x400A UZATMA FİŞİ  120MM2 KABLOYA GÖRE -N- MAVİ</v>
          </cell>
        </row>
        <row r="1741">
          <cell r="A1741" t="str">
            <v>VS390089</v>
          </cell>
          <cell r="B1741" t="str">
            <v>1x400A UZATMA FİŞİ 120MM2 KABLOYA GÖRE -E- YEŞİL</v>
          </cell>
        </row>
        <row r="1742">
          <cell r="A1742" t="str">
            <v>VS390086</v>
          </cell>
          <cell r="B1742" t="str">
            <v>1x400A UZATMA PRİZİ 120MM2 KABLOYA GÖRE -L1- KAHVERENGİ</v>
          </cell>
        </row>
        <row r="1743">
          <cell r="A1743" t="str">
            <v>VS390087</v>
          </cell>
          <cell r="B1743" t="str">
            <v>1x400A UZATMA PRİZİ 120MM2 KABLOYA GÖRE -L2- SİYAH</v>
          </cell>
        </row>
        <row r="1744">
          <cell r="A1744" t="str">
            <v>VS390088</v>
          </cell>
          <cell r="B1744" t="str">
            <v>1x400A UZATMA PRİZİ 120MM2 KABLOYA GÖRE -L3- GRİ</v>
          </cell>
        </row>
        <row r="1745">
          <cell r="A1745" t="str">
            <v>VS390085</v>
          </cell>
          <cell r="B1745" t="str">
            <v>1x400A UZATMA PRİZİ 120MM2 KABLOYA GÖRE -N- MAVİ</v>
          </cell>
        </row>
        <row r="1746">
          <cell r="A1746" t="str">
            <v>VS390084</v>
          </cell>
          <cell r="B1746" t="str">
            <v>1x400A UZATMA PRİZİ 120MM2 KABLOYA GÖRE -E- YEŞİL</v>
          </cell>
        </row>
        <row r="1747">
          <cell r="A1747" t="str">
            <v>VS390110</v>
          </cell>
          <cell r="B1747" t="str">
            <v>1x750A MAKİNE FİŞİ 300MM2 KABLOYA GÖRE -L1- KAHVERENGİ</v>
          </cell>
        </row>
        <row r="1748">
          <cell r="A1748" t="str">
            <v>VS390111</v>
          </cell>
          <cell r="B1748" t="str">
            <v>1x750A MAKİNE FİŞİ 300MM2 KABLOYA GÖRE -L2- SİYAH</v>
          </cell>
        </row>
        <row r="1749">
          <cell r="A1749" t="str">
            <v>VS390112</v>
          </cell>
          <cell r="B1749" t="str">
            <v>1x750A MAKİNE FİŞİ 300MM2 KABLOYA GÖRE -L3- GRİ</v>
          </cell>
        </row>
        <row r="1750">
          <cell r="A1750" t="str">
            <v>VS390113</v>
          </cell>
          <cell r="B1750" t="str">
            <v>1x750A MAKİNE FİŞİ 300MM2 KABLOYA GÖRE -N- MAVİ</v>
          </cell>
        </row>
        <row r="1751">
          <cell r="A1751" t="str">
            <v>VS390109</v>
          </cell>
          <cell r="B1751" t="str">
            <v>1x750A MAKİNE FİŞİ 300MM2 KABLOYA GÖRE -E- YEŞİL</v>
          </cell>
        </row>
        <row r="1752">
          <cell r="A1752" t="str">
            <v>VS390100</v>
          </cell>
          <cell r="B1752" t="str">
            <v>1x750A MAKİNE PRİZİ 300MM2 KABLOYA GÖRE -L1- KAHVERENGİ</v>
          </cell>
        </row>
        <row r="1753">
          <cell r="A1753" t="str">
            <v>VS390101</v>
          </cell>
          <cell r="B1753" t="str">
            <v>1x750A MAKİNE PRİZİ 300MM2 KABLOYA GÖRE -L2- SİYAH</v>
          </cell>
        </row>
        <row r="1754">
          <cell r="A1754" t="str">
            <v>VS390102</v>
          </cell>
          <cell r="B1754" t="str">
            <v>1x750A MAKİNE PRİZİ 300MM2 KABLOYA GÖRE -L3- GRİ</v>
          </cell>
        </row>
        <row r="1755">
          <cell r="A1755" t="str">
            <v>VS399000</v>
          </cell>
          <cell r="B1755" t="str">
            <v>1x750A MAKİNE PRİZİ 300MM2 KABLOYA GÖRE -N- MAVİ</v>
          </cell>
        </row>
        <row r="1756">
          <cell r="A1756" t="str">
            <v>VS399004</v>
          </cell>
          <cell r="B1756" t="str">
            <v>1x750A MAKİNE PRİZİ 300MM2 KABLOYA GÖRE -E- YEŞİL</v>
          </cell>
        </row>
        <row r="1757">
          <cell r="A1757" t="str">
            <v>VS390275</v>
          </cell>
          <cell r="B1757" t="str">
            <v>1x750A UZATMA FİŞİ 300MM2 KABLOYA GÖRE -L1- KAHVERENGİ</v>
          </cell>
        </row>
        <row r="1758">
          <cell r="A1758" t="str">
            <v>VS390276</v>
          </cell>
          <cell r="B1758" t="str">
            <v>1x750A UZATMA FİŞİ 300MM2 KABLOYA GÖRE -L2- SİYAH</v>
          </cell>
        </row>
        <row r="1759">
          <cell r="A1759" t="str">
            <v>VS390277</v>
          </cell>
          <cell r="B1759" t="str">
            <v>1x750A UZATMA FİŞİ 300MM2 KABLOYA GÖRE -L3- GRİ</v>
          </cell>
        </row>
        <row r="1760">
          <cell r="A1760" t="str">
            <v>VS390278</v>
          </cell>
          <cell r="B1760" t="str">
            <v>1x750A UZATMA FİŞİ 300MM2 KABLOYA GÖRE -N- MAVİ</v>
          </cell>
        </row>
        <row r="1761">
          <cell r="A1761" t="str">
            <v>VS390279</v>
          </cell>
          <cell r="B1761" t="str">
            <v>1x750A UZATMA FİŞİ 300MM2 KABLOYA GÖRE -E- YEŞİL</v>
          </cell>
        </row>
        <row r="1762">
          <cell r="A1762" t="str">
            <v>VS390197</v>
          </cell>
          <cell r="B1762" t="str">
            <v>1x750A UZATMA PRİZİ 300MM2 KABLOYA GÖRE -L1- KAHVERENGİ</v>
          </cell>
        </row>
        <row r="1763">
          <cell r="A1763" t="str">
            <v>VS390198</v>
          </cell>
          <cell r="B1763" t="str">
            <v>1x750A UZATMA PRİZİ 300MM2 KABLOYA GÖRE -L2- SİYAH</v>
          </cell>
        </row>
        <row r="1764">
          <cell r="A1764" t="str">
            <v>VS390199</v>
          </cell>
          <cell r="B1764" t="str">
            <v>1x750A UZATMA PRİZİ 300MM2 KABLOYA GÖRE -L3- GRİ</v>
          </cell>
        </row>
        <row r="1765">
          <cell r="A1765" t="str">
            <v>VS390300</v>
          </cell>
          <cell r="B1765" t="str">
            <v>1x750A UZATMA PRİZİ 300MM2 KABLOYA GÖRE -N- MAVİ</v>
          </cell>
        </row>
        <row r="1766">
          <cell r="A1766" t="str">
            <v>VS390196</v>
          </cell>
          <cell r="B1766" t="str">
            <v>1x750A UZATMA PRİZİ 300MM2 KABLOYA GÖRE -E- YEŞİL</v>
          </cell>
        </row>
        <row r="1767">
          <cell r="A1767" t="str">
            <v>VS392309</v>
          </cell>
          <cell r="B1767" t="str">
            <v>SERBEST BIRAKMA ANAHTARI</v>
          </cell>
        </row>
        <row r="1768">
          <cell r="A1768" t="str">
            <v>VS390038</v>
          </cell>
          <cell r="B1768" t="str">
            <v>KONTAK ÇIKARMA APARATI 500A İÇİN</v>
          </cell>
        </row>
        <row r="1769">
          <cell r="A1769" t="str">
            <v>402025050B</v>
          </cell>
          <cell r="B1769" t="str">
            <v>110x210x106 KOMBİNASYON GRİ IP54 (CONTASIZ BARALI)</v>
          </cell>
        </row>
        <row r="1770">
          <cell r="A1770" t="str">
            <v>402046050B</v>
          </cell>
          <cell r="B1770" t="str">
            <v>140x210x114 KOMBİNASYON GRİ IP54 (CONTASIZ BARALI)</v>
          </cell>
        </row>
        <row r="1771">
          <cell r="A1771" t="str">
            <v>402035050B</v>
          </cell>
          <cell r="B1771" t="str">
            <v>210x290x114 KOMBİNASYON GRİ IP54 (CONTASIZ BARALI)</v>
          </cell>
        </row>
        <row r="1772">
          <cell r="A1772" t="str">
            <v>402087050B</v>
          </cell>
          <cell r="B1772" t="str">
            <v>210x440x114 KOMBİNASYON GRİ IP54 (CONTASIZ BARALI)</v>
          </cell>
        </row>
        <row r="1773">
          <cell r="A1773" t="str">
            <v>402088050B</v>
          </cell>
          <cell r="B1773" t="str">
            <v>210x440x114 EĞİK KOMBİNASYON GRİ IP54 (CONTASIZ BARALI)</v>
          </cell>
        </row>
        <row r="1774">
          <cell r="A1774" t="str">
            <v>402091050B</v>
          </cell>
          <cell r="B1774" t="str">
            <v>210x440x114 EĞİK+DÜZ KOMBİNASYON IP54 (CONTASIZ BARALI)</v>
          </cell>
        </row>
        <row r="1775">
          <cell r="A1775" t="str">
            <v>402065050B</v>
          </cell>
          <cell r="B1775" t="str">
            <v>240x320x120 KOMBİNASYON GRİ IP54 (CONTASIZ BARALI)</v>
          </cell>
        </row>
        <row r="1776">
          <cell r="A1776" t="str">
            <v>402075050B</v>
          </cell>
          <cell r="B1776" t="str">
            <v>290x290x114 KOMBİNASYON GRİ IP54 (CONTASIZ BARALI)</v>
          </cell>
        </row>
        <row r="1777">
          <cell r="A1777" t="str">
            <v>402090050B</v>
          </cell>
          <cell r="B1777" t="str">
            <v>210x440x114 EĞİK KOMBİNASYON 2x10 GRİ IP54 (CONTASIZ BARALI)</v>
          </cell>
        </row>
        <row r="1778">
          <cell r="A1778" t="str">
            <v>402095050B</v>
          </cell>
          <cell r="B1778" t="str">
            <v>300x540x150 KOMBİNASYON GRİ IP54 (CONTASIZ BARALI)</v>
          </cell>
        </row>
        <row r="1779">
          <cell r="A1779">
            <v>4020250500</v>
          </cell>
          <cell r="B1779" t="str">
            <v>110x210x106 KOMBİNASYON GRİ IP54 (CONTASIZ BARASIZ)</v>
          </cell>
        </row>
        <row r="1780">
          <cell r="A1780">
            <v>4020460500</v>
          </cell>
          <cell r="B1780" t="str">
            <v>140x210x114 KOMBİNASYON GRİ IP54 (CONTASIZ BARASIZ)</v>
          </cell>
        </row>
        <row r="1781">
          <cell r="A1781">
            <v>4020350500</v>
          </cell>
          <cell r="B1781" t="str">
            <v>210x290x114 KOMBİNASYON GRİ IP54 (CONTASIZ BARASIZ)</v>
          </cell>
        </row>
        <row r="1782">
          <cell r="A1782">
            <v>4020870500</v>
          </cell>
          <cell r="B1782" t="str">
            <v>210x440x114 KOMBİNASYON GRİ IP54 (CONTASIZ BARASIZ)</v>
          </cell>
        </row>
        <row r="1783">
          <cell r="A1783">
            <v>4020880500</v>
          </cell>
          <cell r="B1783" t="str">
            <v>210x440x114 EĞİK KOMBİNASYON GRİ IP54 (CONTASIZ BARASIZ)</v>
          </cell>
        </row>
        <row r="1784">
          <cell r="A1784">
            <v>4020910500</v>
          </cell>
          <cell r="B1784" t="str">
            <v>210x440x114 EĞİK+DÜZ KOMBİNASYON IP54 (CONTASIZ BARASIZ)</v>
          </cell>
        </row>
        <row r="1785">
          <cell r="A1785">
            <v>4020650500</v>
          </cell>
          <cell r="B1785" t="str">
            <v>240x320x120 KOMBİNASYON GRİ IP54 (CONTASIZ BARASIZ)</v>
          </cell>
        </row>
        <row r="1786">
          <cell r="A1786">
            <v>4020750500</v>
          </cell>
          <cell r="B1786" t="str">
            <v>290x290x114 KOMBİNASYON GRİ IP54 (CONTASIZ BARASIZ)</v>
          </cell>
        </row>
        <row r="1787">
          <cell r="A1787">
            <v>4020900500</v>
          </cell>
          <cell r="B1787" t="str">
            <v>210x440x114 EĞİK KOMBİNASYON 2x10 GRİ IP54 (CONTASIZ BARASIZ)</v>
          </cell>
        </row>
        <row r="1788">
          <cell r="A1788">
            <v>4020950500</v>
          </cell>
          <cell r="B1788" t="str">
            <v>300x540x150 KOMBİNASYON GRİ IP54 (CONTASIZ BARASIZ)</v>
          </cell>
        </row>
        <row r="1789">
          <cell r="A1789" t="str">
            <v>40202505CB</v>
          </cell>
          <cell r="B1789" t="str">
            <v>110x210x106 KOMBİNASYON GRİ IP66 (CONTALI BARALI)</v>
          </cell>
        </row>
        <row r="1790">
          <cell r="A1790" t="str">
            <v>40204605CB</v>
          </cell>
          <cell r="B1790" t="str">
            <v>140x210x114 KOMBİNASYON GRİ IP66 (CONTALI BARALI)</v>
          </cell>
        </row>
        <row r="1791">
          <cell r="A1791" t="str">
            <v>40203505CB</v>
          </cell>
          <cell r="B1791" t="str">
            <v>210x290x114 KOMBİNASYON GRİ IP66 (CONTALI BARALI)</v>
          </cell>
        </row>
        <row r="1792">
          <cell r="A1792" t="str">
            <v>40208705CB</v>
          </cell>
          <cell r="B1792" t="str">
            <v>210x440x114 KOMBİNASYON GRİ IP66 (CONTALI BARALI)</v>
          </cell>
        </row>
        <row r="1793">
          <cell r="A1793" t="str">
            <v>40208805CB</v>
          </cell>
          <cell r="B1793" t="str">
            <v>210x440x114 EĞİK KOMBİNASYON GRİ IP66 (CONTALI BARALI)</v>
          </cell>
        </row>
        <row r="1794">
          <cell r="A1794" t="str">
            <v>40209105CB</v>
          </cell>
          <cell r="B1794" t="str">
            <v>210x440x114 EĞİK+DÜZ KOMBİNASYON IP66 (CONTALI BARALI)</v>
          </cell>
        </row>
        <row r="1795">
          <cell r="A1795" t="str">
            <v>40206505CB</v>
          </cell>
          <cell r="B1795" t="str">
            <v>240x320x120 KOMBİNASYON GRİ IP66 (CONTALI BARALI)</v>
          </cell>
        </row>
        <row r="1796">
          <cell r="A1796" t="str">
            <v>40207505CB</v>
          </cell>
          <cell r="B1796" t="str">
            <v>290x290x114 KOMBİNASYON GRİ IP66 (CONTALI BARALI)</v>
          </cell>
        </row>
        <row r="1797">
          <cell r="A1797" t="str">
            <v>40209005CB</v>
          </cell>
          <cell r="B1797" t="str">
            <v>210x440x114 EĞİK KOMBİNASYON 2x10 GRİ IP66 (CONTALI BARALI)</v>
          </cell>
        </row>
        <row r="1798">
          <cell r="A1798" t="str">
            <v>40209505CB</v>
          </cell>
          <cell r="B1798" t="str">
            <v>300x540x150 KOMBİNASYON GRİ IP66 (CONTALI BARALI)</v>
          </cell>
        </row>
        <row r="1799">
          <cell r="A1799">
            <v>40202505</v>
          </cell>
          <cell r="B1799" t="str">
            <v>110x210x106 KOMBİNASYON GRİ IP66 (CONTALI BARASIZ)</v>
          </cell>
        </row>
        <row r="1800">
          <cell r="A1800">
            <v>40204605</v>
          </cell>
          <cell r="B1800" t="str">
            <v>140x210x114 KOMBİNASYON GRİ IP66 (CONTALI BARASIZ)</v>
          </cell>
        </row>
        <row r="1801">
          <cell r="A1801">
            <v>40203505</v>
          </cell>
          <cell r="B1801" t="str">
            <v>210x290x114 KOMBİNASYON GRİ IP66 (CONTALI BARASIZ)</v>
          </cell>
        </row>
        <row r="1802">
          <cell r="A1802">
            <v>40208705</v>
          </cell>
          <cell r="B1802" t="str">
            <v>210x440x114 KOMBİNASYON GRİ IP66 (CONTALI BARASIZ)</v>
          </cell>
        </row>
        <row r="1803">
          <cell r="A1803">
            <v>40208805</v>
          </cell>
          <cell r="B1803" t="str">
            <v>210x440x114 EĞİK KOMBİNASYON GRİ IP66 (CONTALI BARASIZ)</v>
          </cell>
        </row>
        <row r="1804">
          <cell r="A1804">
            <v>40209105</v>
          </cell>
          <cell r="B1804" t="str">
            <v>210x440x114 EĞİK+DÜZ KOMBİNASYON IP66 (CONTALI BARASIZ)</v>
          </cell>
        </row>
        <row r="1805">
          <cell r="A1805">
            <v>40206505</v>
          </cell>
          <cell r="B1805" t="str">
            <v>240x320x120 KOMBİNASYON GRİ IP66 12 MODÜL (CONTALI BARASIZ)</v>
          </cell>
        </row>
        <row r="1806">
          <cell r="A1806">
            <v>40207505</v>
          </cell>
          <cell r="B1806" t="str">
            <v>290x290x114 KOMBİNASYON GRİ IP66 (CONTALI BARASIZ)</v>
          </cell>
        </row>
        <row r="1807">
          <cell r="A1807">
            <v>40209005</v>
          </cell>
          <cell r="B1807" t="str">
            <v>210x440x114 EĞİK KOMBİNASYON 2x10 GRİ IP66 (CONTALI BARASIZ)</v>
          </cell>
        </row>
        <row r="1808">
          <cell r="A1808">
            <v>40209505</v>
          </cell>
          <cell r="B1808" t="str">
            <v>300x540x150 KOMBİNASYON GRİ IP66 (CONTALI BARASIZ)</v>
          </cell>
        </row>
        <row r="1809">
          <cell r="A1809" t="str">
            <v>T3950</v>
          </cell>
          <cell r="B1809" t="str">
            <v>KOMBİNASYON KUTUSU 6 LI 495x125x110</v>
          </cell>
        </row>
        <row r="1810">
          <cell r="A1810" t="str">
            <v>T3951</v>
          </cell>
          <cell r="B1810" t="str">
            <v>KOMBİNASYON KUTUSU 8 Lİ 506x230x130</v>
          </cell>
        </row>
        <row r="1811">
          <cell r="A1811" t="str">
            <v>T3952</v>
          </cell>
          <cell r="B1811" t="str">
            <v>KOMBİNASYON KUTUSU 16 LI 506x330x130</v>
          </cell>
        </row>
        <row r="1812">
          <cell r="A1812" t="str">
            <v>T3974</v>
          </cell>
          <cell r="B1812" t="str">
            <v>KOMBİNASYON KUTUSU 1x16 330x330x130</v>
          </cell>
        </row>
        <row r="1813">
          <cell r="A1813" t="str">
            <v>T3977</v>
          </cell>
          <cell r="B1813" t="str">
            <v>KOMBİNASYON KUTUSU 2x16 685x330x150</v>
          </cell>
        </row>
        <row r="1814">
          <cell r="A1814" t="str">
            <v>70025050B002</v>
          </cell>
          <cell r="B1814" t="str">
            <v>110x210x106 KOMBİNASYON GRİ IP44 (ÖN 1x406501V YAN 2x404016ST06)</v>
          </cell>
        </row>
        <row r="1815">
          <cell r="A1815" t="str">
            <v>70025050B003</v>
          </cell>
          <cell r="B1815" t="str">
            <v>110x210x106 KOMBİNASYON GRİ IP44 (ÖN 1x406505V YAN 2x404016ST06)</v>
          </cell>
        </row>
        <row r="1816">
          <cell r="A1816" t="str">
            <v>70025050B004</v>
          </cell>
          <cell r="B1816" t="str">
            <v>110x210x106 KOMBİNASYON GRİ IP44 (ÖN 1x406509V YAN 2x404016ST06)</v>
          </cell>
        </row>
        <row r="1817">
          <cell r="A1817" t="str">
            <v>70025050B005</v>
          </cell>
          <cell r="B1817" t="str">
            <v>110x210x106 KOMBİNASYON GRİ IP44 (ÖN 1x406513V YAN 2x404016ST06)</v>
          </cell>
        </row>
        <row r="1818">
          <cell r="A1818" t="str">
            <v>70025050B006</v>
          </cell>
          <cell r="B1818" t="str">
            <v>110x210x106 KOMBİNASYON GRİ IP44 (ÖN 1x406517V YAN 2x404016ST06)</v>
          </cell>
        </row>
        <row r="1819">
          <cell r="A1819" t="str">
            <v>70025050B001</v>
          </cell>
          <cell r="B1819" t="str">
            <v>110x210x106 KOMBİNASYON GRİ IP44 (ÖN 1x406521V YAN 2x404016ST06)</v>
          </cell>
        </row>
        <row r="1820">
          <cell r="A1820" t="str">
            <v>70025050B007</v>
          </cell>
          <cell r="B1820" t="str">
            <v>110x210x106 KOMBİNASYON GRİ IP44 (ÖN 1x406521V)</v>
          </cell>
        </row>
        <row r="1821">
          <cell r="A1821" t="str">
            <v>7002505CB501</v>
          </cell>
          <cell r="B1821" t="str">
            <v>110x210x106 KOMBİNASYON GRİ IP66 (ÖN 1x406503V YAN 2xT13960)</v>
          </cell>
        </row>
        <row r="1822">
          <cell r="A1822" t="str">
            <v>7002505CB502</v>
          </cell>
          <cell r="B1822" t="str">
            <v>110x210x106 KOMBİNASYON GRİ IP66 (ÖN 1x406507V YAN 2xT13960)</v>
          </cell>
        </row>
        <row r="1823">
          <cell r="A1823" t="str">
            <v>7002505CB503</v>
          </cell>
          <cell r="B1823" t="str">
            <v>110x210x106 KOMBİNASYON GRİ IP66 (ÖN 1x406511V YAN 2xT13960)</v>
          </cell>
        </row>
        <row r="1824">
          <cell r="A1824" t="str">
            <v>7002505CB504</v>
          </cell>
          <cell r="B1824" t="str">
            <v>110x210x106 KOMBİNASYON GRİ IP66 (ÖN 1x406515V YAN 2xT13960)</v>
          </cell>
        </row>
        <row r="1825">
          <cell r="A1825" t="str">
            <v>7002505CB505</v>
          </cell>
          <cell r="B1825" t="str">
            <v>110x210x106 KOMBİNASYON GRİ IP66 (ÖN 1x406519V YAN 2xT13960)</v>
          </cell>
        </row>
        <row r="1826">
          <cell r="A1826" t="str">
            <v>7002505CB506</v>
          </cell>
          <cell r="B1826" t="str">
            <v>110x210x106 KOMBİNASYON GRİ IP66 (ÖN 1x406523V YAN 2xT13960)</v>
          </cell>
        </row>
        <row r="1827">
          <cell r="A1827" t="str">
            <v>7002505CB507</v>
          </cell>
          <cell r="B1827" t="str">
            <v>110x210x106 KOMBİNASYON GRİ IP66 (ÖN 1x406523V)</v>
          </cell>
        </row>
        <row r="1828">
          <cell r="A1828" t="str">
            <v>70025050B008</v>
          </cell>
          <cell r="B1828" t="str">
            <v>110x210x106 KOMBİNASYON GRİ IP44 (ÖN 1x401040 YAN 2x404016ST06)</v>
          </cell>
        </row>
        <row r="1829">
          <cell r="A1829" t="str">
            <v>70025050B009</v>
          </cell>
          <cell r="B1829" t="str">
            <v>110x210x106 KOMBİNASYON GRİ IP44 (ÖN 1x401042 YAN 2x404016ST06)</v>
          </cell>
        </row>
        <row r="1830">
          <cell r="A1830" t="str">
            <v>70025050B010</v>
          </cell>
          <cell r="B1830" t="str">
            <v>110x210x106 KOMBİNASYON GRİ IP44 (ÖN 1x401041 YAN 2x404016ST06)</v>
          </cell>
        </row>
        <row r="1831">
          <cell r="A1831" t="str">
            <v>70046050B001</v>
          </cell>
          <cell r="B1831" t="str">
            <v>140x210x114 KOMBİNASYON GRİ IP44 (ÖN 1x406501V YAN 2x404016ST06)</v>
          </cell>
        </row>
        <row r="1832">
          <cell r="A1832" t="str">
            <v>70046050B002</v>
          </cell>
          <cell r="B1832" t="str">
            <v>140x210x114 KOMBİNASYON GRİ IP44 (ÖN 1x406505V YAN 2x404016ST06)</v>
          </cell>
        </row>
        <row r="1833">
          <cell r="A1833" t="str">
            <v>70046050B003</v>
          </cell>
          <cell r="B1833" t="str">
            <v>140x210x114 KOMBİNASYON GRİ IP44 (ÖN 1x406509V YAN 2x404016ST06)</v>
          </cell>
        </row>
        <row r="1834">
          <cell r="A1834" t="str">
            <v>70046050B004</v>
          </cell>
          <cell r="B1834" t="str">
            <v>140x210x114 KOMBİNASYON GRİ IP44 (ÖN 1x406513V YAN 2x404016ST06)</v>
          </cell>
        </row>
        <row r="1835">
          <cell r="A1835" t="str">
            <v>70046050B005</v>
          </cell>
          <cell r="B1835" t="str">
            <v>140x210x114 KOMBİNASYON GRİ IP44 (ÖN 1x406517V YAN 2x404016ST06)</v>
          </cell>
        </row>
        <row r="1836">
          <cell r="A1836" t="str">
            <v>70046050B006</v>
          </cell>
          <cell r="B1836" t="str">
            <v>140x210x114 KOMBİNASYON GRİ IP44 (ÖN 1x406521V YAN 2x404016ST06)</v>
          </cell>
        </row>
        <row r="1837">
          <cell r="A1837" t="str">
            <v>70046050B007</v>
          </cell>
          <cell r="B1837" t="str">
            <v>140x210x114 KOMBİNASYON GRİ IP44 (ÖN 1x406521V)</v>
          </cell>
        </row>
        <row r="1838">
          <cell r="A1838" t="str">
            <v>7004605CB501</v>
          </cell>
          <cell r="B1838" t="str">
            <v>140x210x114 KOMBİNASYON GRİ IP66 (ÖN 1x406503V YAN 2xT13960)</v>
          </cell>
        </row>
        <row r="1839">
          <cell r="A1839" t="str">
            <v>7004605CB502</v>
          </cell>
          <cell r="B1839" t="str">
            <v>140x210x114 KOMBİNASYON GRİ IP66 (ÖN 1x406507V YAN 2xT13960)</v>
          </cell>
        </row>
        <row r="1840">
          <cell r="A1840" t="str">
            <v>7004605CB503</v>
          </cell>
          <cell r="B1840" t="str">
            <v>140x210x114 KOMBİNASYON GRİ IP66 (ÖN 1x406511V YAN 2xT13960)</v>
          </cell>
        </row>
        <row r="1841">
          <cell r="A1841" t="str">
            <v>7004605CB504</v>
          </cell>
          <cell r="B1841" t="str">
            <v>140x210x114 KOMBİNASYON GRİ IP66 (ÖN 1x406515V YAN 2xT13960)</v>
          </cell>
        </row>
        <row r="1842">
          <cell r="A1842" t="str">
            <v>7004605CB505</v>
          </cell>
          <cell r="B1842" t="str">
            <v>140x210x114 KOMBİNASYON GRİ IP66 (ÖN 1x406519V YAN 2xT13960)</v>
          </cell>
        </row>
        <row r="1843">
          <cell r="A1843" t="str">
            <v>7004605CB506</v>
          </cell>
          <cell r="B1843" t="str">
            <v>140x210x114 KOMBİNASYON GRİ IP66 (ÖN 1x406523V YAN 2xT13960)</v>
          </cell>
        </row>
        <row r="1844">
          <cell r="A1844" t="str">
            <v>7004605CB507</v>
          </cell>
          <cell r="B1844" t="str">
            <v>140x210x114 KOMBİNASYON GRİ IP66 (ÖN 1x406523V)</v>
          </cell>
        </row>
        <row r="1845">
          <cell r="A1845" t="str">
            <v>70046050B008</v>
          </cell>
          <cell r="B1845" t="str">
            <v>140x210x114 KOMBİNASYON GRİ IP44 (ÖN 1x401040 YAN 2x404016ST06)</v>
          </cell>
        </row>
        <row r="1846">
          <cell r="A1846" t="str">
            <v>70046050B009</v>
          </cell>
          <cell r="B1846" t="str">
            <v>140x210x114 KOMBİNASYON GRİ IP44 (ÖN 1x401042 YAN 2x404016ST06)</v>
          </cell>
        </row>
        <row r="1847">
          <cell r="A1847" t="str">
            <v>70046050B010</v>
          </cell>
          <cell r="B1847" t="str">
            <v>140x210x114 KOMBİNASYON GRİ IP44 (ÖN 1x401041 YAN 2x404016ST06)</v>
          </cell>
        </row>
        <row r="1848">
          <cell r="A1848" t="str">
            <v>70035050B001</v>
          </cell>
          <cell r="B1848" t="str">
            <v>210x290x114 KOMBİNASYON GRİ IP44 (ÖN 2x406501V YAN 2x404016ST06)</v>
          </cell>
        </row>
        <row r="1849">
          <cell r="A1849" t="str">
            <v>70035050B002</v>
          </cell>
          <cell r="B1849" t="str">
            <v>210x290x114 KOMBİNASYON GRİ IP44 (ÖN 2x406505V YAN 2x404016ST06)</v>
          </cell>
        </row>
        <row r="1850">
          <cell r="A1850" t="str">
            <v>70035050B003</v>
          </cell>
          <cell r="B1850" t="str">
            <v>210x290x114 KOMBİNASYON GRİ IP44 (ÖN 2x406509V YAN 2x404016ST06)</v>
          </cell>
        </row>
        <row r="1851">
          <cell r="A1851" t="str">
            <v>70035050B004</v>
          </cell>
          <cell r="B1851" t="str">
            <v>210x290x114 KOMBİNASYON GRİ IP44 (ÖN 2x406513V YAN 2x404016ST06)</v>
          </cell>
        </row>
        <row r="1852">
          <cell r="A1852" t="str">
            <v>70035050B005</v>
          </cell>
          <cell r="B1852" t="str">
            <v>210x290x114 KOMBİNASYON GRİ IP44 (ÖN 2x406517V YAN 2x404016ST06)</v>
          </cell>
        </row>
        <row r="1853">
          <cell r="A1853" t="str">
            <v>70035050B006</v>
          </cell>
          <cell r="B1853" t="str">
            <v>210x290x114 KOMBİNASYON GRİ IP44 (ÖN 2x406521V YAN 2x404016ST06)</v>
          </cell>
        </row>
        <row r="1854">
          <cell r="A1854" t="str">
            <v>70035050B007</v>
          </cell>
          <cell r="B1854" t="str">
            <v>210x290x114 KOMBİNASYON GRİ IP44 (ÖN 1x406521V+1x406509V YAN 2x404016ST06)</v>
          </cell>
        </row>
        <row r="1855">
          <cell r="A1855" t="str">
            <v>70035050B008</v>
          </cell>
          <cell r="B1855" t="str">
            <v>210x290x114 KOMBİNASYON GRİ IP44 (ÖN 1x406521V+1x406513V YAN 2x404016ST06)</v>
          </cell>
        </row>
        <row r="1856">
          <cell r="A1856" t="str">
            <v>70035050B009</v>
          </cell>
          <cell r="B1856" t="str">
            <v>210x290x114 KOMBİNASYON GRİ IP44 (ÖN 2x406521V)</v>
          </cell>
        </row>
        <row r="1857">
          <cell r="A1857" t="str">
            <v>7003505CB501</v>
          </cell>
          <cell r="B1857" t="str">
            <v>210x290x114 KOMBİNASYON GRİ IP66 (ÖN 2x406503V YAN 2xT13960)</v>
          </cell>
        </row>
        <row r="1858">
          <cell r="A1858" t="str">
            <v>7003505CB502</v>
          </cell>
          <cell r="B1858" t="str">
            <v>210x290x114 KOMBİNASYON GRİ IP66 (ÖN 2x406507V YAN 2xT13960)</v>
          </cell>
        </row>
        <row r="1859">
          <cell r="A1859" t="str">
            <v>7003505CB503</v>
          </cell>
          <cell r="B1859" t="str">
            <v>210x290x114 KOMBİNASYON GRİ IP66 (ÖN 2x406511V YAN 2xT13960)</v>
          </cell>
        </row>
        <row r="1860">
          <cell r="A1860" t="str">
            <v>7003505CB504</v>
          </cell>
          <cell r="B1860" t="str">
            <v>210x290x114 KOMBİNASYON GRİ IP66 (ÖN 2x406515V YAN 2xT13960)</v>
          </cell>
        </row>
        <row r="1861">
          <cell r="A1861" t="str">
            <v>7003505CB505</v>
          </cell>
          <cell r="B1861" t="str">
            <v>210x290x114 KOMBİNASYON GRİ IP66 (ÖN 2x406519V YAN 2xT13960)</v>
          </cell>
        </row>
        <row r="1862">
          <cell r="A1862" t="str">
            <v>7003505CB506</v>
          </cell>
          <cell r="B1862" t="str">
            <v>210x290x114 KOMBİNASYON GRİ IP66 (ÖN 2x406523V YAN 2xT13960)</v>
          </cell>
        </row>
        <row r="1863">
          <cell r="A1863" t="str">
            <v>7003505CB507</v>
          </cell>
          <cell r="B1863" t="str">
            <v>210x290x114 KOMBİNASYON GRİ IP66 (ÖN 2x406523V)</v>
          </cell>
        </row>
        <row r="1864">
          <cell r="A1864" t="str">
            <v>7003505CB508</v>
          </cell>
          <cell r="B1864" t="str">
            <v>210x290x114 KOMBİNASYON GRİ IP66 (ÖN 1x406535 YAN 2xT13960)</v>
          </cell>
        </row>
        <row r="1865">
          <cell r="A1865" t="str">
            <v>70035050B010</v>
          </cell>
          <cell r="B1865" t="str">
            <v>210x290x114 KOMBİNASYON GRİ IP44 (ÖN 1x406533+2x404016ST06)</v>
          </cell>
        </row>
        <row r="1866">
          <cell r="A1866" t="str">
            <v>70035050B011</v>
          </cell>
          <cell r="B1866" t="str">
            <v>210x290x114 KOMBİNASYON GRİ IP44 (ÖN 2x401040 YAN 2x404016ST06)</v>
          </cell>
        </row>
        <row r="1867">
          <cell r="A1867" t="str">
            <v>70035050B012</v>
          </cell>
          <cell r="B1867" t="str">
            <v>210x290x114 KOMBİNASYON GRİ IP44 (ÖN 2x401042 YAN 2x404016ST06)</v>
          </cell>
        </row>
        <row r="1868">
          <cell r="A1868" t="str">
            <v>70035050B013</v>
          </cell>
          <cell r="B1868" t="str">
            <v>210x290x114 KOMBİNASYON GRİ IP44 (ÖN 2x401041Z YAN 2x404016ST06)</v>
          </cell>
        </row>
        <row r="1869">
          <cell r="A1869" t="str">
            <v>70065050B004</v>
          </cell>
          <cell r="B1869" t="str">
            <v>240x320x120 KOMBİNASYON GRİ IP44 (ÖN 2x406501V YAN 2x404016ST06)</v>
          </cell>
        </row>
        <row r="1870">
          <cell r="A1870" t="str">
            <v>70065050B005</v>
          </cell>
          <cell r="B1870" t="str">
            <v>240x320x120 KOMBİNASYON GRİ IP44 (ÖN 2x406505V YAN 2x404016ST06)</v>
          </cell>
        </row>
        <row r="1871">
          <cell r="A1871" t="str">
            <v>70065050B001</v>
          </cell>
          <cell r="B1871" t="str">
            <v>240x320x120 KOMBİNASYON GRİ IP44 (ÖN 2x406509V YAN 2x404016ST06)</v>
          </cell>
        </row>
        <row r="1872">
          <cell r="A1872" t="str">
            <v>70065050B006</v>
          </cell>
          <cell r="B1872" t="str">
            <v>240x320x120 KOMBİNASYON GRİ IP44 (ÖN 2x406513V YAN 2x404016ST06)</v>
          </cell>
        </row>
        <row r="1873">
          <cell r="A1873" t="str">
            <v>70065050B007</v>
          </cell>
          <cell r="B1873" t="str">
            <v>240x320x120 KOMBİNASYON GRİ IP44 (ÖN 2x406517V YAN 2x404016ST06)</v>
          </cell>
        </row>
        <row r="1874">
          <cell r="A1874" t="str">
            <v>70065050B002</v>
          </cell>
          <cell r="B1874" t="str">
            <v>240x320x120 KOMBİNASYON GRİ IP44 (ÖN 2x406521V YAN 2x404016ST06)</v>
          </cell>
        </row>
        <row r="1875">
          <cell r="A1875" t="str">
            <v>70065050B008</v>
          </cell>
          <cell r="B1875" t="str">
            <v>240x320x120 KOMBİNASYON GRİ IP44 (ÖN 2x406521V+4x404016ST06)</v>
          </cell>
        </row>
        <row r="1876">
          <cell r="A1876" t="str">
            <v>70065050B009</v>
          </cell>
          <cell r="B1876" t="str">
            <v>240x320x120 KOMBİNASYON GRİ IP44 (ÖN 2x406521V YAN 4x404016ST06)</v>
          </cell>
        </row>
        <row r="1877">
          <cell r="A1877" t="str">
            <v>70065050B010</v>
          </cell>
          <cell r="B1877" t="str">
            <v>240x320x120 KOMBİNASYON GRİ IP44 (ÖN 1x406521V+1x406509V YAN 2x404016ST06)</v>
          </cell>
        </row>
        <row r="1878">
          <cell r="A1878" t="str">
            <v>70065050B011</v>
          </cell>
          <cell r="B1878" t="str">
            <v>240x320x120 KOMBİNASYON GRİ IP44 (ÖN 2x406521V)</v>
          </cell>
        </row>
        <row r="1879">
          <cell r="A1879" t="str">
            <v>70065050B012</v>
          </cell>
          <cell r="B1879" t="str">
            <v>240x320x120 KOMBİNASYON GRİ IP44 (ÖN 2x406533 YAN 2x404016ST06)</v>
          </cell>
        </row>
        <row r="1880">
          <cell r="A1880" t="str">
            <v>7006505CB501</v>
          </cell>
          <cell r="B1880" t="str">
            <v>240x320x120 KOMBİNASYON GRİ IP66 (ÖN 2x406503V YAN 2xT13960)</v>
          </cell>
        </row>
        <row r="1881">
          <cell r="A1881" t="str">
            <v>7006505CB502</v>
          </cell>
          <cell r="B1881" t="str">
            <v>240x320x120 KOMBİNASYON GRİ IP66 (ÖN 2x406507V YAN 2xT13960)</v>
          </cell>
        </row>
        <row r="1882">
          <cell r="A1882" t="str">
            <v>7006505CB503</v>
          </cell>
          <cell r="B1882" t="str">
            <v>240x320x120 KOMBİNASYON GRİ IP66 (ÖN 2x406511V YAN 2xT13960)</v>
          </cell>
        </row>
        <row r="1883">
          <cell r="A1883" t="str">
            <v>7006505CB504</v>
          </cell>
          <cell r="B1883" t="str">
            <v>240x320x120 KOMBİNASYON GRİ IP66 (ÖN 2x406515V YAN 2xT13960)</v>
          </cell>
        </row>
        <row r="1884">
          <cell r="A1884" t="str">
            <v>7006505CB505</v>
          </cell>
          <cell r="B1884" t="str">
            <v>240x320x120 KOMBİNASYON GRİ IP66 (ÖN 2x406519V YAN 2xT13960)</v>
          </cell>
        </row>
        <row r="1885">
          <cell r="A1885" t="str">
            <v>7006505CB506</v>
          </cell>
          <cell r="B1885" t="str">
            <v>240x320x120 KOMBİNASYON GRİ IP66 (ÖN 2x406523V YAN 2xT13960)</v>
          </cell>
        </row>
        <row r="1886">
          <cell r="A1886" t="str">
            <v>7006505CB507</v>
          </cell>
          <cell r="B1886" t="str">
            <v>240x320x120 KOMBİNASYON GRİ IP66 (ÖN 2x406523V)</v>
          </cell>
        </row>
        <row r="1887">
          <cell r="A1887" t="str">
            <v>7006505CB508</v>
          </cell>
          <cell r="B1887" t="str">
            <v>240x320x120 KOMBİNASYON GRİ IP66 (ÖN 2x406535 YAN 2xT13960)</v>
          </cell>
        </row>
        <row r="1888">
          <cell r="A1888" t="str">
            <v>70065050B013</v>
          </cell>
          <cell r="B1888" t="str">
            <v>240x320x120 KOMBİNASYON GRİ IP44 (ÖN 2x401040 YAN 2x404016ST06)</v>
          </cell>
        </row>
        <row r="1889">
          <cell r="A1889" t="str">
            <v>70065050B003</v>
          </cell>
          <cell r="B1889" t="str">
            <v>240x320x120 KOMBİNASYON GRİ IP44 (ÖN 2x401042 YAN 2x404016ST06)</v>
          </cell>
        </row>
        <row r="1890">
          <cell r="A1890" t="str">
            <v>70065050B014</v>
          </cell>
          <cell r="B1890" t="str">
            <v>240x320x120 KOMBİNASYON GRİ IP44 (ÖN 2x401041 YAN 2x404016ST06)</v>
          </cell>
        </row>
        <row r="1891">
          <cell r="A1891" t="str">
            <v>70075050B001</v>
          </cell>
          <cell r="B1891" t="str">
            <v>290x290x114 KOMBİNASYON GRİ IP44 (ÖN 3x406521V YAN 2x404016ST06)</v>
          </cell>
        </row>
        <row r="1892">
          <cell r="A1892" t="str">
            <v>70075050B002</v>
          </cell>
          <cell r="B1892" t="str">
            <v>290x290x114 KOMBİNASYON GRİ IP44 (ÖN 3x406509V YAN 2x404016ST06)</v>
          </cell>
        </row>
        <row r="1893">
          <cell r="A1893" t="str">
            <v>70075050B003</v>
          </cell>
          <cell r="B1893" t="str">
            <v>290x290x114 KOMBİNASYON GRİ IP44 (ÖN 1x406521V+1x406509V YAN 2x404016ST06)</v>
          </cell>
        </row>
        <row r="1894">
          <cell r="A1894" t="str">
            <v>70075050B004</v>
          </cell>
          <cell r="B1894" t="str">
            <v>290x290x114 KOMBİNASYON GRİ IP44 (ÖN 2x406521V YAN 2x404016ST06)</v>
          </cell>
        </row>
        <row r="1895">
          <cell r="A1895" t="str">
            <v>70075050B005</v>
          </cell>
          <cell r="B1895" t="str">
            <v>290x290x114 KOMBİNASYON GRİ IP44 (ÖN 2x406509V YAN 2x404016ST06)</v>
          </cell>
        </row>
        <row r="1896">
          <cell r="A1896" t="str">
            <v>7007505CB502</v>
          </cell>
          <cell r="B1896" t="str">
            <v>290x290x114 KOMBİNASYON GRİ IP66 (ÖN 1x406511V+2xT13960)</v>
          </cell>
        </row>
        <row r="1897">
          <cell r="A1897" t="str">
            <v>7007505CB503</v>
          </cell>
          <cell r="B1897" t="str">
            <v>290x290x114 KOMBİNASYON GRİ IP66 (ÖN 2x406523V+1xT13960)</v>
          </cell>
        </row>
        <row r="1898">
          <cell r="A1898" t="str">
            <v>70075050B006</v>
          </cell>
          <cell r="B1898" t="str">
            <v>290x290x114 KOMBİNASYON GRİ IP44 (ÖN 2x406533 YAN 2x404016ST06)</v>
          </cell>
        </row>
        <row r="1899">
          <cell r="A1899" t="str">
            <v>7007505CB501</v>
          </cell>
          <cell r="B1899" t="str">
            <v>290x290x114 KOMBİNASYON GRİ IP66 (ÖN 1x406523V+2xT13960)</v>
          </cell>
        </row>
        <row r="1900">
          <cell r="A1900" t="str">
            <v>70095050B001</v>
          </cell>
          <cell r="B1900" t="str">
            <v>300x540x150 KOMBİNASYON GRİ IP44 (ÖN 4x406521V+2x404016ST06)</v>
          </cell>
        </row>
        <row r="1901">
          <cell r="A1901" t="str">
            <v>70095050B002</v>
          </cell>
          <cell r="B1901" t="str">
            <v>300x540x150 KOMBİNASYON GRİ IP44 (ÖN 4x406521V YAN 4x404016ST06)</v>
          </cell>
        </row>
        <row r="1902">
          <cell r="A1902" t="str">
            <v>70095050B003</v>
          </cell>
          <cell r="B1902" t="str">
            <v>300x540x150 KOMBİNASYON GRİ IP44 (ÖN 6x406509V YAN 6x404016ST06)</v>
          </cell>
        </row>
        <row r="1903">
          <cell r="A1903" t="str">
            <v>70095050B004</v>
          </cell>
          <cell r="B1903" t="str">
            <v>300x540x150 KOMBİNASYON GRİ IP44 (ÖN 6x406521V YAN 6x404016ST06)</v>
          </cell>
        </row>
        <row r="1904">
          <cell r="A1904" t="str">
            <v>70095050B005</v>
          </cell>
          <cell r="B1904" t="str">
            <v>300x540x150 KOMBİNASYON GRİ IP44 (ÖN 15x404016ST06)</v>
          </cell>
        </row>
        <row r="1905">
          <cell r="A1905" t="str">
            <v>70095050B006</v>
          </cell>
          <cell r="B1905" t="str">
            <v>300x540x150 KOMBİNASYON GRİ IP44 (ÖN 6x406509V YAN 4x404016ST06)</v>
          </cell>
        </row>
        <row r="1906">
          <cell r="A1906" t="str">
            <v>7009505CB501</v>
          </cell>
          <cell r="B1906" t="str">
            <v>300x540x150 KOMBİNASYON GRİ IP66 (ÖN 3x406523V+4xT13960)</v>
          </cell>
        </row>
        <row r="1907">
          <cell r="A1907" t="str">
            <v>7009505CB502</v>
          </cell>
          <cell r="B1907" t="str">
            <v>300x540x150 KOMBİNASYON GRİ IP66 (ÖN 3x406523V+3xT13960)</v>
          </cell>
        </row>
        <row r="1908">
          <cell r="A1908" t="str">
            <v>7009505CB503</v>
          </cell>
          <cell r="B1908" t="str">
            <v>300x540x150 KOMBİNASYON GRİ IP66 (ÖN 4x406535+4xT13960)</v>
          </cell>
        </row>
        <row r="1909">
          <cell r="A1909" t="str">
            <v>70095050B007</v>
          </cell>
          <cell r="B1909" t="str">
            <v>300x540x150 KOMBİNASYON GRİ IP44 (ÖN 6x406521V YAN 4x404016ST06)</v>
          </cell>
        </row>
        <row r="1910">
          <cell r="A1910" t="str">
            <v>70095050B008</v>
          </cell>
          <cell r="B1910" t="str">
            <v>300x540x150 KOMBİNASYON GRİ IP44 (ÖN 3x406521V+5x404016ST06)</v>
          </cell>
        </row>
        <row r="1911">
          <cell r="A1911" t="str">
            <v>70095050B009</v>
          </cell>
          <cell r="B1911" t="str">
            <v>300x540x150 KOMBİNASYON GRİ IP44 (ÖN 3x406521V+3x406509V YAN 4x404016ST06)</v>
          </cell>
        </row>
        <row r="1912">
          <cell r="A1912" t="str">
            <v>70095050B010</v>
          </cell>
          <cell r="B1912" t="str">
            <v>300x540x150 KOMBİNASYON GRİ IP44 (ÖN 4x401042+4x404016ST06)</v>
          </cell>
        </row>
        <row r="1913">
          <cell r="A1913" t="str">
            <v>70095050B011</v>
          </cell>
          <cell r="B1913" t="str">
            <v>300x540x150 KOMBİNASYON GRİ IP44 (ÖN 3x401042+5x404016ST06)</v>
          </cell>
        </row>
        <row r="1914">
          <cell r="A1914">
            <v>40200205</v>
          </cell>
          <cell r="B1914" t="str">
            <v>60x60x55 TERMOPLASTİK BUAT  IP67 GRİ</v>
          </cell>
        </row>
        <row r="1915">
          <cell r="A1915">
            <v>40200305</v>
          </cell>
          <cell r="B1915" t="str">
            <v>Ø80x45 TERMOPLASTİK BUAT GEÇMELİ KAPAKLI GRİ</v>
          </cell>
        </row>
        <row r="1916">
          <cell r="A1916">
            <v>40200605</v>
          </cell>
          <cell r="B1916" t="str">
            <v>Ø80x45 TERMOPLASTİK BUAT VİDALI KAPAKLI GRİ</v>
          </cell>
        </row>
        <row r="1917">
          <cell r="A1917">
            <v>40201305</v>
          </cell>
          <cell r="B1917" t="str">
            <v xml:space="preserve">75x75x50 TERMOPLASTİK BUAT IP67 GRİ </v>
          </cell>
        </row>
        <row r="1918">
          <cell r="A1918">
            <v>40200905</v>
          </cell>
          <cell r="B1918" t="str">
            <v xml:space="preserve">85x85x55 TERMOPLASTİK BUAT IP67 GRİ </v>
          </cell>
        </row>
        <row r="1919">
          <cell r="A1919">
            <v>40200505</v>
          </cell>
          <cell r="B1919" t="str">
            <v>90x90x45 TERMOPLASTİK BUAT GEÇMELİ KAPAKLI GRİ</v>
          </cell>
        </row>
        <row r="1920">
          <cell r="A1920">
            <v>40200805</v>
          </cell>
          <cell r="B1920" t="str">
            <v>90x90x45 TERMOPLASTİK BUAT VİDALI KAPAKLI GRİ</v>
          </cell>
        </row>
        <row r="1921">
          <cell r="A1921">
            <v>40200405</v>
          </cell>
          <cell r="B1921" t="str">
            <v>90x90x50 TERMOPLASTİK BUAT GEÇMELİ KAPAKLI GRİ</v>
          </cell>
        </row>
        <row r="1922">
          <cell r="A1922">
            <v>40200705</v>
          </cell>
          <cell r="B1922" t="str">
            <v xml:space="preserve">100x100x50 TERMOPLASTİK BUAT GEÇMELİ KAPAKLI GRİ </v>
          </cell>
        </row>
        <row r="1923">
          <cell r="A1923">
            <v>40201005</v>
          </cell>
          <cell r="B1923" t="str">
            <v>110x110x65 TERMOPLASTİK BUAT GRİ</v>
          </cell>
        </row>
        <row r="1924">
          <cell r="A1924">
            <v>40201105</v>
          </cell>
          <cell r="B1924" t="str">
            <v>110x110x65 TERMOPLASTİK BUAT M25 RAKORLU IP65 GRİ</v>
          </cell>
        </row>
        <row r="1925">
          <cell r="A1925">
            <v>40201505</v>
          </cell>
          <cell r="B1925" t="str">
            <v>110x150x70 TERMOPLASTİK BUAT GRİ</v>
          </cell>
        </row>
        <row r="1926">
          <cell r="A1926">
            <v>40201705</v>
          </cell>
          <cell r="B1926" t="str">
            <v xml:space="preserve">110x180x70 TERMOPLASTİK BUAT GRİ </v>
          </cell>
        </row>
        <row r="1927">
          <cell r="A1927">
            <v>40204705</v>
          </cell>
          <cell r="B1927" t="str">
            <v>150x150x90 TERMOPLASTİK BUAT GRİ</v>
          </cell>
        </row>
        <row r="1928">
          <cell r="A1928">
            <v>40202005</v>
          </cell>
          <cell r="B1928" t="str">
            <v>110x210x70 TERMOPLASTİK BUAT GRİ</v>
          </cell>
        </row>
        <row r="1929">
          <cell r="A1929">
            <v>40204005</v>
          </cell>
          <cell r="B1929" t="str">
            <v>140x210x90 TERMOPLASTİK BUAT GRİ</v>
          </cell>
        </row>
        <row r="1930">
          <cell r="A1930">
            <v>40205005</v>
          </cell>
          <cell r="B1930" t="str">
            <v>210x210x90 TERMOPLASTİK BUAT GRİ</v>
          </cell>
        </row>
        <row r="1931">
          <cell r="A1931">
            <v>40208005</v>
          </cell>
          <cell r="B1931" t="str">
            <v>190x240x90 TERMOPLASTİK BUAT GRİ</v>
          </cell>
        </row>
        <row r="1932">
          <cell r="A1932">
            <v>40203005</v>
          </cell>
          <cell r="B1932" t="str">
            <v>210x290x90 TERMOPLASTİK BUAT GRİ</v>
          </cell>
        </row>
        <row r="1933">
          <cell r="A1933">
            <v>40207005</v>
          </cell>
          <cell r="B1933" t="str">
            <v>290x290x90 TERMOPLASTİK BUAT GRİ</v>
          </cell>
        </row>
        <row r="1934">
          <cell r="A1934">
            <v>40208505</v>
          </cell>
          <cell r="B1934" t="str">
            <v>210x440x90 TERMOPLASTİK BUAT GRİ</v>
          </cell>
        </row>
        <row r="1935">
          <cell r="A1935" t="str">
            <v>T3953</v>
          </cell>
          <cell r="B1935" t="str">
            <v>TERMOPLASTİK BUAT 506x230x130</v>
          </cell>
        </row>
        <row r="1936">
          <cell r="A1936" t="str">
            <v>T3954</v>
          </cell>
          <cell r="B1936" t="str">
            <v>TERMOPLASTİK BUAT 506x330x130</v>
          </cell>
        </row>
        <row r="1937">
          <cell r="A1937" t="str">
            <v>T3955</v>
          </cell>
          <cell r="B1937" t="str">
            <v>TERMOPLASTİK BUAT 180x330x130</v>
          </cell>
        </row>
        <row r="1938">
          <cell r="A1938" t="str">
            <v>T3956</v>
          </cell>
          <cell r="B1938" t="str">
            <v>TERMOPLASTİK BUAT 330x330x130</v>
          </cell>
        </row>
        <row r="1939">
          <cell r="A1939">
            <v>40200902</v>
          </cell>
          <cell r="B1939" t="str">
            <v>85x85x55 TERMOPLASTİK BUAT IP67 KREM HFR</v>
          </cell>
        </row>
        <row r="1940">
          <cell r="A1940">
            <v>40201002</v>
          </cell>
          <cell r="B1940" t="str">
            <v>110x110x65 TERMOPLASTiK BUAT KREM HFR</v>
          </cell>
        </row>
        <row r="1941">
          <cell r="A1941">
            <v>40201702</v>
          </cell>
          <cell r="B1941" t="str">
            <v>110x180x70 TERMOPLASTİK BUAT KREM HFR</v>
          </cell>
        </row>
        <row r="1942">
          <cell r="A1942">
            <v>40202002</v>
          </cell>
          <cell r="B1942" t="str">
            <v>110x210x70 TERMOPLASTİK BUAT KREM HFR</v>
          </cell>
        </row>
        <row r="1943">
          <cell r="A1943">
            <v>40203002</v>
          </cell>
          <cell r="B1943" t="str">
            <v>210x290x90 TERMOPLASTİK BUAT KREM HFR</v>
          </cell>
        </row>
        <row r="1944">
          <cell r="A1944">
            <v>40204002</v>
          </cell>
          <cell r="B1944" t="str">
            <v>140x210x90 TERMOPLASTİK BUAT KREM HFR</v>
          </cell>
        </row>
        <row r="1945">
          <cell r="A1945">
            <v>40205002</v>
          </cell>
          <cell r="B1945" t="str">
            <v>210x210x90 TERMOPLASTİK BUAT KREM HFR</v>
          </cell>
        </row>
        <row r="1946">
          <cell r="A1946">
            <v>40208002</v>
          </cell>
          <cell r="B1946" t="str">
            <v>190x240x90 TERMOPLASTİK BUAT KREM HFR</v>
          </cell>
        </row>
        <row r="1947">
          <cell r="A1947">
            <v>40201205</v>
          </cell>
          <cell r="B1947" t="str">
            <v>110x110x100 TERMOPLASTİK BUAT DERİN KAPAKLI GRİ</v>
          </cell>
        </row>
        <row r="1948">
          <cell r="A1948">
            <v>40201605</v>
          </cell>
          <cell r="B1948" t="str">
            <v>110x150x120 TERMOPLASTİK BUAT DERİN KAPAKLI GRİ</v>
          </cell>
        </row>
        <row r="1949">
          <cell r="A1949">
            <v>40201805</v>
          </cell>
          <cell r="B1949" t="str">
            <v>110x180x120 TERMOPLASTİK BUAT DERİN KAPAKLI GRİ</v>
          </cell>
        </row>
        <row r="1950">
          <cell r="A1950">
            <v>40202205</v>
          </cell>
          <cell r="B1950" t="str">
            <v>110x210x120 TERMOPLASTİK BUAT DERİN KAPAKLI GRİ</v>
          </cell>
        </row>
        <row r="1951">
          <cell r="A1951">
            <v>40204205</v>
          </cell>
          <cell r="B1951" t="str">
            <v>140x210x140 TERMOPLASTİK BUAT DERİN KAPAKLI GRİ</v>
          </cell>
        </row>
        <row r="1952">
          <cell r="A1952">
            <v>40205205</v>
          </cell>
          <cell r="B1952" t="str">
            <v>210x210x140 TERMOPLASTİK BUAT DERİN KAPAKLI GRİ</v>
          </cell>
        </row>
        <row r="1953">
          <cell r="A1953">
            <v>40208205</v>
          </cell>
          <cell r="B1953" t="str">
            <v>190x240x160 TERMOPLASTİK BUAT DERİN KAPAKLI GRİ</v>
          </cell>
        </row>
        <row r="1954">
          <cell r="A1954">
            <v>40203205</v>
          </cell>
          <cell r="B1954" t="str">
            <v>210x290x140 TERMOPLASTİK BUAT DERİN KAPAKLI GRİ</v>
          </cell>
        </row>
        <row r="1955">
          <cell r="A1955">
            <v>40207205</v>
          </cell>
          <cell r="B1955" t="str">
            <v>290x290x140 TERMOPLASTİK BUAT DERİN KAPAKLI GRİ</v>
          </cell>
        </row>
        <row r="1956">
          <cell r="A1956">
            <v>40208605</v>
          </cell>
          <cell r="B1956" t="str">
            <v>210x440x140 TERMOPLASTİK BUAT DERİN KAPAKLI GRİ</v>
          </cell>
        </row>
        <row r="1957">
          <cell r="A1957">
            <v>40201507</v>
          </cell>
          <cell r="B1957" t="str">
            <v xml:space="preserve">110x150x70 TERMOPLASTİK BUAT ŞEFFAF KAPAKLI </v>
          </cell>
        </row>
        <row r="1958">
          <cell r="A1958">
            <v>40201707</v>
          </cell>
          <cell r="B1958" t="str">
            <v>110x180x70 TERMOPLASTİK BUAT ŞEFFAF KAPAKLI GRİ</v>
          </cell>
        </row>
        <row r="1959">
          <cell r="A1959">
            <v>40202007</v>
          </cell>
          <cell r="B1959" t="str">
            <v>110x210x70 TERMOPLASTİK BUAT ŞEFFAF KAPAKLI GRİ</v>
          </cell>
        </row>
        <row r="1960">
          <cell r="A1960">
            <v>40204007</v>
          </cell>
          <cell r="B1960" t="str">
            <v>140x210x90 TERMOPLASTİK BUAT ŞEFFAF KAPAKLI GRİ</v>
          </cell>
        </row>
        <row r="1961">
          <cell r="A1961">
            <v>40205007</v>
          </cell>
          <cell r="B1961" t="str">
            <v xml:space="preserve">210x210x90 TERMOPLASTİK BUAT ŞEFFAF KAPAKLI </v>
          </cell>
        </row>
        <row r="1962">
          <cell r="A1962">
            <v>40208007</v>
          </cell>
          <cell r="B1962" t="str">
            <v>190x240x90 TERMOPLASTİK BUAT ŞEFFAF KAPAKLI</v>
          </cell>
        </row>
        <row r="1963">
          <cell r="A1963">
            <v>40203007</v>
          </cell>
          <cell r="B1963" t="str">
            <v>210x290x90 TERMOPLASTİK BUAT ŞEFFAF KAPAKLI GRİ</v>
          </cell>
        </row>
        <row r="1964">
          <cell r="A1964">
            <v>40207007</v>
          </cell>
          <cell r="B1964" t="str">
            <v>290x290x90 TERMOPLASTİK BUAT ŞEFFAF KAPAKLI</v>
          </cell>
        </row>
        <row r="1965">
          <cell r="A1965">
            <v>40201207</v>
          </cell>
          <cell r="B1965" t="str">
            <v>110x110x100 TERMOPLASTİK BUAT ŞEFFAF DERİN KAPAKLI GRİ</v>
          </cell>
        </row>
        <row r="1966">
          <cell r="A1966">
            <v>40201607</v>
          </cell>
          <cell r="B1966" t="str">
            <v xml:space="preserve">110x150x120 TERMOPLASTİK BUAT DERİN ŞEFFAF KAPAKLI </v>
          </cell>
        </row>
        <row r="1967">
          <cell r="A1967">
            <v>40201807</v>
          </cell>
          <cell r="B1967" t="str">
            <v>110x180x120 TERMOPLASTİK BUAT DERİN ŞEFFAF KAPAKLI GRİ</v>
          </cell>
        </row>
        <row r="1968">
          <cell r="A1968">
            <v>40202207</v>
          </cell>
          <cell r="B1968" t="str">
            <v>110x210x120 TERMOPLASTİK BUAT ŞEFFAF DERİN KAPAKLI GRİ</v>
          </cell>
        </row>
        <row r="1969">
          <cell r="A1969">
            <v>40204207</v>
          </cell>
          <cell r="B1969" t="str">
            <v>140x210x140 TERMOPLASTİK BUAT DERİN ŞEFFAF KAPAKLI</v>
          </cell>
        </row>
        <row r="1970">
          <cell r="A1970">
            <v>40205207</v>
          </cell>
          <cell r="B1970" t="str">
            <v xml:space="preserve">210x210x140 TERMOPLASTİK BUAT DERİN ŞEFFAF KAPAKLI </v>
          </cell>
        </row>
        <row r="1971">
          <cell r="A1971">
            <v>40208207</v>
          </cell>
          <cell r="B1971" t="str">
            <v xml:space="preserve">190x240x160 TERMOPLASTİK BUAT DERİN ŞEFFAF KAPAKLI </v>
          </cell>
        </row>
        <row r="1972">
          <cell r="A1972">
            <v>40203207</v>
          </cell>
          <cell r="B1972" t="str">
            <v>210x290x140 TERMOPLASTİK BUAT ŞEFFAF DERİN KAPAKLI</v>
          </cell>
        </row>
        <row r="1973">
          <cell r="A1973">
            <v>40207207</v>
          </cell>
          <cell r="B1973" t="str">
            <v>290x290x140 TERMOPLASTİK BUAT DERİN ŞEFFAF KAPAKLI</v>
          </cell>
        </row>
        <row r="1974">
          <cell r="A1974">
            <v>40202305</v>
          </cell>
          <cell r="B1974" t="str">
            <v>110x210x120 KLEMENS KUTUSU DERİN KAPAKLI YATAY GRİ</v>
          </cell>
        </row>
        <row r="1975">
          <cell r="A1975">
            <v>40203605</v>
          </cell>
          <cell r="B1975" t="str">
            <v>210x290x140 KLEMENS KUTUSU DERİN KAPAKLI  YATAY GRİ</v>
          </cell>
        </row>
        <row r="1976">
          <cell r="A1976">
            <v>40202307</v>
          </cell>
          <cell r="B1976" t="str">
            <v>110x210x120 KLEMENS KUTUSU DERİN ŞEFFAF KAPAKLI YATAY</v>
          </cell>
        </row>
        <row r="1977">
          <cell r="A1977">
            <v>40203607</v>
          </cell>
          <cell r="B1977" t="str">
            <v>210x290x140 KLEMENS KUTUSU DERİN ŞEFFAF KAPAKLI YATAY</v>
          </cell>
        </row>
        <row r="1978">
          <cell r="A1978">
            <v>40204505</v>
          </cell>
          <cell r="B1978" t="str">
            <v>140x210x114 SİGORTA KUTUSU GRİ</v>
          </cell>
        </row>
        <row r="1979">
          <cell r="A1979">
            <v>40205505</v>
          </cell>
          <cell r="B1979" t="str">
            <v>210x290x114 SİGORTA KUTUSU DİKEY GRİ</v>
          </cell>
        </row>
        <row r="1980">
          <cell r="A1980">
            <v>40206005</v>
          </cell>
          <cell r="B1980" t="str">
            <v>210x290x140 SİGORTA KUTUSU YATAY GRİ</v>
          </cell>
        </row>
        <row r="1981">
          <cell r="A1981">
            <v>40208905</v>
          </cell>
          <cell r="B1981" t="str">
            <v>210x440x114 SİGORTA KUTUSU 3x10 GRİ</v>
          </cell>
        </row>
        <row r="1982">
          <cell r="A1982" t="str">
            <v>T3964</v>
          </cell>
          <cell r="B1982" t="str">
            <v>SİGORTA MODÜLÜ 13 LÜ</v>
          </cell>
        </row>
        <row r="1983">
          <cell r="A1983" t="str">
            <v>T3965</v>
          </cell>
          <cell r="B1983" t="str">
            <v>SİGORTA MODÜLÜ 2x3 LÜ 330x180x150 MM</v>
          </cell>
        </row>
        <row r="1984">
          <cell r="A1984" t="str">
            <v>T3904-T</v>
          </cell>
          <cell r="B1984" t="str">
            <v>SİGORTA KUTUSU 4 LÜ</v>
          </cell>
        </row>
        <row r="1985">
          <cell r="A1985" t="str">
            <v>T3908-T</v>
          </cell>
          <cell r="B1985" t="str">
            <v>SİGORTA KUTUSU 8 Lİ</v>
          </cell>
        </row>
        <row r="1986">
          <cell r="A1986" t="str">
            <v>T3912-T</v>
          </cell>
          <cell r="B1986" t="str">
            <v>SİGORTA KUTUSU12 Lİ</v>
          </cell>
        </row>
        <row r="1987">
          <cell r="A1987" t="str">
            <v>T3926-T</v>
          </cell>
          <cell r="B1987" t="str">
            <v>SİGORTA KUTUSU 26 LI</v>
          </cell>
        </row>
        <row r="1988">
          <cell r="A1988" t="str">
            <v>T3942-T</v>
          </cell>
          <cell r="B1988" t="str">
            <v>SİGORTA KUTUSU 42 Lİ</v>
          </cell>
        </row>
        <row r="1989">
          <cell r="A1989">
            <v>4021010504</v>
          </cell>
          <cell r="B1989" t="str">
            <v xml:space="preserve">1 Lİ TERMOPLASTİK BUTON KUTUSU </v>
          </cell>
        </row>
        <row r="1990">
          <cell r="A1990">
            <v>4021010508</v>
          </cell>
          <cell r="B1990" t="str">
            <v xml:space="preserve">1 Lİ TERMOPLASTİK ACİL STOP BUTON KUTUSU SARI </v>
          </cell>
        </row>
        <row r="1991">
          <cell r="A1991">
            <v>4021020504</v>
          </cell>
          <cell r="B1991" t="str">
            <v xml:space="preserve">2 Lİ TERMOPLASTİK BUTON KUTUSU </v>
          </cell>
        </row>
        <row r="1992">
          <cell r="A1992">
            <v>4021030504</v>
          </cell>
          <cell r="B1992" t="str">
            <v xml:space="preserve">3 LÜ TERMOPLASTİK BUTON KUTUSU </v>
          </cell>
        </row>
        <row r="1993">
          <cell r="A1993">
            <v>4021040504</v>
          </cell>
          <cell r="B1993" t="str">
            <v xml:space="preserve">4 LÜ TERMOPLASTİK BUTON KUTUSU </v>
          </cell>
        </row>
        <row r="1994">
          <cell r="A1994">
            <v>4021110504</v>
          </cell>
          <cell r="B1994" t="str">
            <v xml:space="preserve">1 Lİ TERMOPLASTİK BUTON KUTUSU CONTALI </v>
          </cell>
        </row>
        <row r="1995">
          <cell r="A1995">
            <v>4021110508</v>
          </cell>
          <cell r="B1995" t="str">
            <v>1 Lİ TERMOPLASTİK ACİL STOP BUTON KUTUSU CONTALI SARI</v>
          </cell>
        </row>
        <row r="1996">
          <cell r="A1996">
            <v>4021120504</v>
          </cell>
          <cell r="B1996" t="str">
            <v>2 Lİ TERMOPLASTİK BUTON KUTUSU CONTALI</v>
          </cell>
        </row>
        <row r="1997">
          <cell r="A1997">
            <v>4021130504</v>
          </cell>
          <cell r="B1997" t="str">
            <v>3 LÜ TERMOPLASTİK BUTON KUTUSU CONTALI</v>
          </cell>
        </row>
        <row r="1998">
          <cell r="A1998">
            <v>4021140504</v>
          </cell>
          <cell r="B1998" t="str">
            <v>4 LÜ TERMOPLASTİK BUTON KUTUSU CONTALI</v>
          </cell>
        </row>
        <row r="1999">
          <cell r="A1999">
            <v>2939808</v>
          </cell>
          <cell r="B1999" t="str">
            <v>TERMOPLASTİK BUTON KORUYUCU SARI</v>
          </cell>
        </row>
        <row r="2000">
          <cell r="A2000">
            <v>2939908</v>
          </cell>
          <cell r="B2000" t="str">
            <v>TERMOPLASTİK BUTON KORUYUCU CONTALI SARI</v>
          </cell>
        </row>
        <row r="2001">
          <cell r="A2001">
            <v>402502</v>
          </cell>
          <cell r="B2001" t="str">
            <v>65x65x40 ALÜMİNYUM BUAT</v>
          </cell>
        </row>
        <row r="2002">
          <cell r="A2002">
            <v>402503</v>
          </cell>
          <cell r="B2002" t="str">
            <v>65x100x40 ALÜMİNYUM BUAT</v>
          </cell>
        </row>
        <row r="2003">
          <cell r="A2003">
            <v>402504</v>
          </cell>
          <cell r="B2003" t="str">
            <v>80x80x60 ALÜMİNYUM BUAT</v>
          </cell>
        </row>
        <row r="2004">
          <cell r="A2004">
            <v>402554</v>
          </cell>
          <cell r="B2004" t="str">
            <v>80x80x73 ALÜMİNYUM BUAT DERİN KAPAK</v>
          </cell>
        </row>
        <row r="2005">
          <cell r="A2005">
            <v>402505</v>
          </cell>
          <cell r="B2005" t="str">
            <v>80x130x60 ALÜMİNYUM BUAT</v>
          </cell>
        </row>
        <row r="2006">
          <cell r="A2006">
            <v>402555</v>
          </cell>
          <cell r="B2006" t="str">
            <v>80x130x73 ALÜMİNYUM BUAT DERİN KAPAK</v>
          </cell>
        </row>
        <row r="2007">
          <cell r="A2007">
            <v>402506</v>
          </cell>
          <cell r="B2007" t="str">
            <v>100x100x73 ALÜMİNYUM BUAT</v>
          </cell>
        </row>
        <row r="2008">
          <cell r="A2008">
            <v>402556</v>
          </cell>
          <cell r="B2008" t="str">
            <v>100x100x90 ALÜMİNYUM BUAT DERİN KAPAK</v>
          </cell>
        </row>
        <row r="2009">
          <cell r="A2009">
            <v>402508</v>
          </cell>
          <cell r="B2009" t="str">
            <v>100x130x73 ALÜMİNYUM BUAT</v>
          </cell>
        </row>
        <row r="2010">
          <cell r="A2010">
            <v>402507</v>
          </cell>
          <cell r="B2010" t="str">
            <v>80x170x60 ALÜMİNYUM BUAT SIĞ GÖVDELİ</v>
          </cell>
        </row>
        <row r="2011">
          <cell r="A2011">
            <v>402510</v>
          </cell>
          <cell r="B2011" t="str">
            <v>80x170x73 ALÜMİNYUM BUAT DERİN GÖVDELİ</v>
          </cell>
        </row>
        <row r="2012">
          <cell r="A2012">
            <v>402509</v>
          </cell>
          <cell r="B2012" t="str">
            <v>80x230x73 ALÜMİNYUM BUAT</v>
          </cell>
        </row>
        <row r="2013">
          <cell r="A2013">
            <v>402558</v>
          </cell>
          <cell r="B2013" t="str">
            <v>100x160x80 ALÜMİNYUM BUAT</v>
          </cell>
        </row>
        <row r="2014">
          <cell r="A2014">
            <v>402560</v>
          </cell>
          <cell r="B2014" t="str">
            <v>100x200x80 ALÜMİNYUM BUAT</v>
          </cell>
        </row>
        <row r="2015">
          <cell r="A2015">
            <v>402562</v>
          </cell>
          <cell r="B2015" t="str">
            <v>120x220x90 ALÜMİNYUM BUAT</v>
          </cell>
        </row>
        <row r="2016">
          <cell r="A2016">
            <v>402511</v>
          </cell>
          <cell r="B2016" t="str">
            <v>130x130x90 ALÜMİNYUM BUAT</v>
          </cell>
        </row>
        <row r="2017">
          <cell r="A2017">
            <v>402512</v>
          </cell>
          <cell r="B2017" t="str">
            <v>130x190x90 ALÜMİNYUM BUAT</v>
          </cell>
        </row>
        <row r="2018">
          <cell r="A2018">
            <v>402514</v>
          </cell>
          <cell r="B2018" t="str">
            <v>130x230x90 ALÜMİNYUM BUAT</v>
          </cell>
        </row>
        <row r="2019">
          <cell r="A2019">
            <v>402564</v>
          </cell>
          <cell r="B2019" t="str">
            <v>140x200x90 ALÜMİNYUM BUAT</v>
          </cell>
        </row>
        <row r="2020">
          <cell r="A2020">
            <v>402516</v>
          </cell>
          <cell r="B2020" t="str">
            <v>160x160x90 ALÜMİNYUM BUAT</v>
          </cell>
        </row>
        <row r="2021">
          <cell r="A2021">
            <v>402517</v>
          </cell>
          <cell r="B2021" t="str">
            <v>160x260x90 ALÜMİNYUM BUAT</v>
          </cell>
        </row>
        <row r="2022">
          <cell r="A2022" t="str">
            <v>402517H</v>
          </cell>
          <cell r="B2022" t="str">
            <v>160x260x90 ALÜMİNYUM BUAT MENTEŞELİ</v>
          </cell>
        </row>
        <row r="2023">
          <cell r="A2023">
            <v>402518</v>
          </cell>
          <cell r="B2023" t="str">
            <v>170x190x90 ALÜMİNYUM BUAT</v>
          </cell>
        </row>
        <row r="2024">
          <cell r="A2024">
            <v>402540</v>
          </cell>
          <cell r="B2024" t="str">
            <v>180x180x100 ALÜMİNYUM BUAT</v>
          </cell>
        </row>
        <row r="2025">
          <cell r="A2025">
            <v>402542</v>
          </cell>
          <cell r="B2025" t="str">
            <v>180x280x100 ALÜMİNYUM BUAT</v>
          </cell>
        </row>
        <row r="2026">
          <cell r="A2026">
            <v>402520</v>
          </cell>
          <cell r="B2026" t="str">
            <v>190x250x90 ALÜMİNYUM BUAT</v>
          </cell>
        </row>
        <row r="2027">
          <cell r="A2027" t="str">
            <v>402520H</v>
          </cell>
          <cell r="B2027" t="str">
            <v>190x250x90 ALÜMİNYUM BUAT MENTEŞELİ</v>
          </cell>
        </row>
        <row r="2028">
          <cell r="A2028">
            <v>402521</v>
          </cell>
          <cell r="B2028" t="str">
            <v>190x250x110 ALÜMİNYUM BUAT DERİN KAPAK</v>
          </cell>
        </row>
        <row r="2029">
          <cell r="A2029" t="str">
            <v>402521H</v>
          </cell>
          <cell r="B2029" t="str">
            <v>190x250x110 ALÜMİNYUM BUAT DERİN KAPAK MENTEŞELİ</v>
          </cell>
        </row>
        <row r="2030">
          <cell r="A2030">
            <v>402522</v>
          </cell>
          <cell r="B2030" t="str">
            <v>190x350x90 ALÜMİNYUM BUAT</v>
          </cell>
        </row>
        <row r="2031">
          <cell r="A2031" t="str">
            <v>402522H</v>
          </cell>
          <cell r="B2031" t="str">
            <v>190x350x90 ALÜMİNYUM BUAT MENTEŞELİ</v>
          </cell>
        </row>
        <row r="2032">
          <cell r="A2032">
            <v>402523</v>
          </cell>
          <cell r="B2032" t="str">
            <v>230x330x140 ALÜMİNYUM BUAT</v>
          </cell>
        </row>
        <row r="2033">
          <cell r="A2033" t="str">
            <v>402523H</v>
          </cell>
          <cell r="B2033" t="str">
            <v>230x330x140 ALÜMİNYUM BUAT MENTEŞELİ</v>
          </cell>
        </row>
        <row r="2034">
          <cell r="A2034">
            <v>402524</v>
          </cell>
          <cell r="B2034" t="str">
            <v>250x250x110 ALÜMİNYUM BUAT</v>
          </cell>
        </row>
        <row r="2035">
          <cell r="A2035" t="str">
            <v>402524H</v>
          </cell>
          <cell r="B2035" t="str">
            <v>250x250x110 ALÜMİNYUM BUAT MENTEŞELİ</v>
          </cell>
        </row>
        <row r="2036">
          <cell r="A2036">
            <v>402530</v>
          </cell>
          <cell r="B2036" t="str">
            <v>310x400x140 ALÜMİNYUM BUAT</v>
          </cell>
        </row>
        <row r="2037">
          <cell r="A2037" t="str">
            <v>402530H</v>
          </cell>
          <cell r="B2037" t="str">
            <v>310x400x140 ALÜMİNYUM BUAT MENTEŞELİ</v>
          </cell>
        </row>
        <row r="2038">
          <cell r="A2038" t="str">
            <v>AExe402556</v>
          </cell>
          <cell r="B2038" t="str">
            <v>100x100x90 ALÜMİNYUM BUAT DERİN KAPAKLI EX-PROOF</v>
          </cell>
        </row>
        <row r="2039">
          <cell r="A2039" t="str">
            <v>AExe402508</v>
          </cell>
          <cell r="B2039" t="str">
            <v>100x130x73 ALÜMİNYUM BUAT EX-PROOF</v>
          </cell>
        </row>
        <row r="2040">
          <cell r="A2040" t="str">
            <v>AExe402507</v>
          </cell>
          <cell r="B2040" t="str">
            <v>80x170x60 ALÜMİNYUM BUAT SIĞ GÖVDELİ EX-PROOF</v>
          </cell>
        </row>
        <row r="2041">
          <cell r="A2041" t="str">
            <v>AExe402511</v>
          </cell>
          <cell r="B2041" t="str">
            <v>130x130x90 ALÜMİNYUM BUAT EX-PROOF</v>
          </cell>
        </row>
        <row r="2042">
          <cell r="A2042" t="str">
            <v>AExe402516</v>
          </cell>
          <cell r="B2042" t="str">
            <v>160x160x90 ALÜMİNYUM BUAT EX-PROOF</v>
          </cell>
        </row>
        <row r="2043">
          <cell r="A2043" t="str">
            <v>AExe402540</v>
          </cell>
          <cell r="B2043" t="str">
            <v>180x180x100 ALÜMİNYUM BUAT EX-PROOF</v>
          </cell>
        </row>
        <row r="2044">
          <cell r="A2044" t="str">
            <v>AExe402520</v>
          </cell>
          <cell r="B2044" t="str">
            <v>190x250x90 ALÜMİNYUM BUAT EX-PROOF</v>
          </cell>
        </row>
        <row r="2045">
          <cell r="A2045" t="str">
            <v>AExe402524</v>
          </cell>
          <cell r="B2045" t="str">
            <v>250x250x110 ALÜMİNYUM BUAT EX-PROOF</v>
          </cell>
        </row>
        <row r="2046">
          <cell r="A2046">
            <v>402600</v>
          </cell>
          <cell r="B2046" t="str">
            <v>80x80x73 ALÜMİNYUM BUTON KUTUSU 1 Lİ</v>
          </cell>
        </row>
        <row r="2047">
          <cell r="A2047">
            <v>402610</v>
          </cell>
          <cell r="B2047" t="str">
            <v>80x130x73 ALÜMİNYUM BUTON KUTUSU 2 Lİ</v>
          </cell>
        </row>
        <row r="2048">
          <cell r="A2048">
            <v>402620</v>
          </cell>
          <cell r="B2048" t="str">
            <v>80x170x73 ALÜMİNYUM BUTON KUTUSU 3 LÜ</v>
          </cell>
        </row>
        <row r="2049">
          <cell r="A2049">
            <v>402621</v>
          </cell>
          <cell r="B2049" t="str">
            <v>80x170x73 ALÜMİNYUM BUTON KUTUSU 4 LÜ</v>
          </cell>
        </row>
        <row r="2050">
          <cell r="A2050">
            <v>402630</v>
          </cell>
          <cell r="B2050" t="str">
            <v>80x230x73 ALÜMİNYUM BUTON KUTUSU 5 Lİ</v>
          </cell>
        </row>
        <row r="2051">
          <cell r="A2051">
            <v>402631</v>
          </cell>
          <cell r="B2051" t="str">
            <v>80x230x73 ALÜMİNYUM  BUTON KUTUSU 6 LI</v>
          </cell>
        </row>
        <row r="2052">
          <cell r="A2052">
            <v>402605</v>
          </cell>
          <cell r="B2052" t="str">
            <v>80x80x73 ALÜMİNYUM BUTON KUTUSU KORUMALI 1 Lİ</v>
          </cell>
        </row>
        <row r="2053">
          <cell r="A2053">
            <v>402615</v>
          </cell>
          <cell r="B2053" t="str">
            <v>80x130x73 ALÜMİNYUM BUTON KUTUSU KORUMALI 2 Lİ</v>
          </cell>
        </row>
        <row r="2054">
          <cell r="A2054">
            <v>402625</v>
          </cell>
          <cell r="B2054" t="str">
            <v>80x170x73 ALÜMİNYUM BUTON KUTUSU KORUMALI 3 LÜ</v>
          </cell>
        </row>
        <row r="2055">
          <cell r="A2055">
            <v>402626</v>
          </cell>
          <cell r="B2055" t="str">
            <v>80x170x73 ALÜMİNYUM BUTON KUTUSU KORUMALI 4 LÜ</v>
          </cell>
        </row>
        <row r="2056">
          <cell r="A2056">
            <v>402635</v>
          </cell>
          <cell r="B2056" t="str">
            <v>80x230x73 ALÜMİNYUM BUTON KUTUSU KORUMALI 5 Lİ</v>
          </cell>
        </row>
        <row r="2057">
          <cell r="A2057">
            <v>402636</v>
          </cell>
          <cell r="B2057" t="str">
            <v>80x230x73 ALÜMİNYUM BUTON KUTUSU KORUMALI 6 LI</v>
          </cell>
        </row>
        <row r="2058">
          <cell r="A2058">
            <v>2019605</v>
          </cell>
          <cell r="B2058" t="str">
            <v>90x90x50 TERMOPLASTİK BUAT GEÇMELİ KANAL REKORU GRİ</v>
          </cell>
        </row>
        <row r="2059">
          <cell r="A2059">
            <v>2005805</v>
          </cell>
          <cell r="B2059" t="str">
            <v>PG 29 ADAPTÖR GRİ</v>
          </cell>
        </row>
        <row r="2060">
          <cell r="A2060">
            <v>20013</v>
          </cell>
          <cell r="B2060" t="str">
            <v>PANO PRİZ ADAPTÖR</v>
          </cell>
        </row>
        <row r="2061">
          <cell r="A2061">
            <v>20040</v>
          </cell>
          <cell r="B2061" t="str">
            <v>60x60 PLASTİK ADAPTÖR</v>
          </cell>
        </row>
        <row r="2062">
          <cell r="A2062" t="str">
            <v>20040P</v>
          </cell>
          <cell r="B2062" t="str">
            <v xml:space="preserve">56x56 PLASTİK ADAPTÖR </v>
          </cell>
        </row>
        <row r="2063">
          <cell r="A2063">
            <v>20041</v>
          </cell>
          <cell r="B2063" t="str">
            <v>70x70 PLASTİK ADAPTÖR</v>
          </cell>
        </row>
        <row r="2064">
          <cell r="A2064">
            <v>2034904</v>
          </cell>
          <cell r="B2064" t="str">
            <v>60x73 PLASTİK ADAPTÖR SİYAH</v>
          </cell>
        </row>
        <row r="2065">
          <cell r="A2065">
            <v>2001104</v>
          </cell>
          <cell r="B2065" t="str">
            <v>ÇOK AMAÇLI ADAPTÖR</v>
          </cell>
        </row>
        <row r="2066">
          <cell r="A2066" t="str">
            <v>T3903</v>
          </cell>
          <cell r="B2066" t="str">
            <v>EK PARÇASI</v>
          </cell>
        </row>
        <row r="2067">
          <cell r="A2067" t="str">
            <v>T3400-B</v>
          </cell>
          <cell r="B2067" t="str">
            <v>BEYAZ KAPAK</v>
          </cell>
        </row>
        <row r="2068">
          <cell r="A2068">
            <v>2024105</v>
          </cell>
          <cell r="B2068" t="str">
            <v>SİGORTA BOŞLUĞU ÖRTÜCÜ KAPAK</v>
          </cell>
        </row>
        <row r="2069">
          <cell r="A2069" t="str">
            <v>TSPTA-12</v>
          </cell>
          <cell r="B2069" t="str">
            <v>NÖTR VE TOPRAKLAMA KLEMENS</v>
          </cell>
        </row>
        <row r="2070">
          <cell r="A2070">
            <v>2002707</v>
          </cell>
          <cell r="B2070" t="str">
            <v>110x210 OTOMAT KAPAK 5Lİ</v>
          </cell>
        </row>
        <row r="2071">
          <cell r="A2071">
            <v>2003707</v>
          </cell>
          <cell r="B2071" t="str">
            <v>210x290 OTOMAT KAPAK 10LU</v>
          </cell>
        </row>
        <row r="2072">
          <cell r="A2072">
            <v>29605</v>
          </cell>
          <cell r="B2072" t="str">
            <v>5x10A ÇOKLU METAL MANDAL MONTAJLI</v>
          </cell>
        </row>
        <row r="2073">
          <cell r="A2073">
            <v>29606</v>
          </cell>
          <cell r="B2073" t="str">
            <v>6x16A ÇOKLU METAL MANDAL MONTAJLI</v>
          </cell>
        </row>
        <row r="2074">
          <cell r="A2074">
            <v>29607</v>
          </cell>
          <cell r="B2074" t="str">
            <v>10-16-24x16A ÇOKLU METAL MANDAL MONTAJLI</v>
          </cell>
        </row>
        <row r="2075">
          <cell r="A2075">
            <v>29608</v>
          </cell>
          <cell r="B2075" t="str">
            <v>32x16A ÇOKLU METAL MANDAL MONTAJLI</v>
          </cell>
        </row>
        <row r="2076">
          <cell r="A2076">
            <v>20066</v>
          </cell>
          <cell r="B2076" t="str">
            <v>5X10A ÇOKLU MANDAL GÖVDE</v>
          </cell>
        </row>
        <row r="2077">
          <cell r="A2077">
            <v>29602</v>
          </cell>
          <cell r="B2077" t="str">
            <v>6x16A ÇOKLU MANDAL MONTAJLI</v>
          </cell>
        </row>
        <row r="2078">
          <cell r="A2078">
            <v>29600</v>
          </cell>
          <cell r="B2078" t="str">
            <v>10-16-24x16A PLASTİK MANDAL MONTAJLI</v>
          </cell>
        </row>
        <row r="2079">
          <cell r="A2079">
            <v>29601</v>
          </cell>
          <cell r="B2079" t="str">
            <v>32-48x16A MANDAL MONTAJLI</v>
          </cell>
        </row>
        <row r="2080">
          <cell r="A2080">
            <v>20476</v>
          </cell>
          <cell r="B2080" t="str">
            <v>10X16A. İNCE ÇOKLU MANDAL</v>
          </cell>
        </row>
        <row r="2081">
          <cell r="A2081">
            <v>20477</v>
          </cell>
          <cell r="B2081" t="str">
            <v>32X16A İNCE ÇOKLU MANDAL</v>
          </cell>
        </row>
        <row r="2082">
          <cell r="A2082">
            <v>20486</v>
          </cell>
          <cell r="B2082" t="str">
            <v xml:space="preserve">16x16A İNCE ÇOKLU MANDAL </v>
          </cell>
        </row>
        <row r="2083">
          <cell r="A2083">
            <v>20496</v>
          </cell>
          <cell r="B2083" t="str">
            <v xml:space="preserve">24x16A İNCE ÇOKLU MANDAL </v>
          </cell>
        </row>
        <row r="2084">
          <cell r="A2084">
            <v>29980</v>
          </cell>
          <cell r="B2084" t="str">
            <v>MENTEŞE GÖVDE SET KÜÇÜK</v>
          </cell>
        </row>
        <row r="2085">
          <cell r="A2085">
            <v>29981</v>
          </cell>
          <cell r="B2085" t="str">
            <v>MENTEŞE GÖVDE SET BÜYÜK</v>
          </cell>
        </row>
        <row r="2086">
          <cell r="A2086">
            <v>2990106</v>
          </cell>
          <cell r="B2086" t="str">
            <v>NÖTR BARASI 6 LI KILIFLI MAVİ</v>
          </cell>
        </row>
        <row r="2087">
          <cell r="A2087">
            <v>2990108</v>
          </cell>
          <cell r="B2087" t="str">
            <v>TOPRAKLAMA BARASI 6 LI KILIFLI SARI</v>
          </cell>
        </row>
        <row r="2088">
          <cell r="A2088">
            <v>2990206</v>
          </cell>
          <cell r="B2088" t="str">
            <v>NÖTR BARASI 10 LU KILIFLI MAVİ</v>
          </cell>
        </row>
        <row r="2089">
          <cell r="A2089">
            <v>2990208</v>
          </cell>
          <cell r="B2089" t="str">
            <v>TOPRAKLAMA BARASI 10 LU KILIFLI SARI</v>
          </cell>
        </row>
        <row r="2090">
          <cell r="A2090">
            <v>50101</v>
          </cell>
          <cell r="B2090" t="str">
            <v>PG 7 PLASTİK KABLO RAKORU</v>
          </cell>
        </row>
        <row r="2091">
          <cell r="A2091">
            <v>50102</v>
          </cell>
          <cell r="B2091" t="str">
            <v>PG 9 PLASTİK KABLO RAKORU</v>
          </cell>
        </row>
        <row r="2092">
          <cell r="A2092">
            <v>50103</v>
          </cell>
          <cell r="B2092" t="str">
            <v>PG 11 PLASTİK KABLO RAKORU</v>
          </cell>
        </row>
        <row r="2093">
          <cell r="A2093">
            <v>50104</v>
          </cell>
          <cell r="B2093" t="str">
            <v>PG 13,5 PLASTİK KABLO RAKORU</v>
          </cell>
        </row>
        <row r="2094">
          <cell r="A2094">
            <v>50105</v>
          </cell>
          <cell r="B2094" t="str">
            <v>PG 16 PLASTİK KABLO RAKORU</v>
          </cell>
        </row>
        <row r="2095">
          <cell r="A2095">
            <v>50106</v>
          </cell>
          <cell r="B2095" t="str">
            <v>PG 21 PLASTİK KABLO RAKORU</v>
          </cell>
        </row>
        <row r="2096">
          <cell r="A2096">
            <v>50107</v>
          </cell>
          <cell r="B2096" t="str">
            <v>PG 29 PLASTİK KABLO RAKORU</v>
          </cell>
        </row>
        <row r="2097">
          <cell r="A2097">
            <v>50108</v>
          </cell>
          <cell r="B2097" t="str">
            <v>PG 36 PLASTİK KABLO RAKORU</v>
          </cell>
        </row>
        <row r="2098">
          <cell r="A2098">
            <v>50109</v>
          </cell>
          <cell r="B2098" t="str">
            <v>PG 42 PLASTİK KABLO RAKORU</v>
          </cell>
        </row>
        <row r="2099">
          <cell r="A2099">
            <v>50110</v>
          </cell>
          <cell r="B2099" t="str">
            <v>PG 48 PLASTİK KABLO RAKORU</v>
          </cell>
        </row>
        <row r="2100">
          <cell r="A2100">
            <v>50201</v>
          </cell>
          <cell r="B2100" t="str">
            <v>PG 7 METAL KABLO RAKORU</v>
          </cell>
        </row>
        <row r="2101">
          <cell r="A2101">
            <v>50202</v>
          </cell>
          <cell r="B2101" t="str">
            <v>PG 9 METAL KABLO RAKORU</v>
          </cell>
        </row>
        <row r="2102">
          <cell r="A2102">
            <v>50203</v>
          </cell>
          <cell r="B2102" t="str">
            <v>PG 11 METAL KABLO RAKORU</v>
          </cell>
        </row>
        <row r="2103">
          <cell r="A2103">
            <v>50204</v>
          </cell>
          <cell r="B2103" t="str">
            <v>PG 13,5 METAL KABLO RAKORU</v>
          </cell>
        </row>
        <row r="2104">
          <cell r="A2104">
            <v>50205</v>
          </cell>
          <cell r="B2104" t="str">
            <v>PG 16 METAL KABLO RAKORU</v>
          </cell>
        </row>
        <row r="2105">
          <cell r="A2105">
            <v>50206</v>
          </cell>
          <cell r="B2105" t="str">
            <v>PG 21 METAL KABLO RAKORU</v>
          </cell>
        </row>
        <row r="2106">
          <cell r="A2106">
            <v>50207</v>
          </cell>
          <cell r="B2106" t="str">
            <v>PG 29 METAL KABLO RAKORU</v>
          </cell>
        </row>
        <row r="2107">
          <cell r="A2107">
            <v>50208</v>
          </cell>
          <cell r="B2107" t="str">
            <v>PG 36 METAL KABLO RAKORU</v>
          </cell>
        </row>
        <row r="2108">
          <cell r="A2108">
            <v>50209</v>
          </cell>
          <cell r="B2108" t="str">
            <v>PG 42 METAL KABLO RAKORU</v>
          </cell>
        </row>
        <row r="2109">
          <cell r="A2109">
            <v>50210</v>
          </cell>
          <cell r="B2109" t="str">
            <v>PG 48 METAL KABLO RAKORU</v>
          </cell>
        </row>
        <row r="2110">
          <cell r="A2110">
            <v>50302</v>
          </cell>
          <cell r="B2110" t="str">
            <v>PG 9 SPİRAL BORU RAKORU</v>
          </cell>
        </row>
        <row r="2111">
          <cell r="A2111">
            <v>50303</v>
          </cell>
          <cell r="B2111" t="str">
            <v>PG 11 SPİRAL BORU RAKORU</v>
          </cell>
        </row>
        <row r="2112">
          <cell r="A2112">
            <v>50304</v>
          </cell>
          <cell r="B2112" t="str">
            <v>PG 13,5 SPİRAL BORU RAKORU</v>
          </cell>
        </row>
        <row r="2113">
          <cell r="A2113">
            <v>50305</v>
          </cell>
          <cell r="B2113" t="str">
            <v>PG 16 SPİRAL BORU RAKORU</v>
          </cell>
        </row>
        <row r="2114">
          <cell r="A2114">
            <v>50306</v>
          </cell>
          <cell r="B2114" t="str">
            <v>PG 21 SPİRAL BORU RAKORU</v>
          </cell>
        </row>
        <row r="2115">
          <cell r="A2115">
            <v>50307</v>
          </cell>
          <cell r="B2115" t="str">
            <v>PG 29 SPİRAL BORU RAKORU</v>
          </cell>
        </row>
        <row r="2116">
          <cell r="A2116">
            <v>50308</v>
          </cell>
          <cell r="B2116" t="str">
            <v>PG 36 SPİRAL BORU RAKORU</v>
          </cell>
        </row>
        <row r="2117">
          <cell r="A2117">
            <v>50310</v>
          </cell>
          <cell r="B2117" t="str">
            <v>PG 48 SPİRAL BORU RAKORU</v>
          </cell>
        </row>
        <row r="2118">
          <cell r="A2118">
            <v>50502</v>
          </cell>
          <cell r="B2118" t="str">
            <v>M12x1.5 PLASTİK KABLO RAKORU</v>
          </cell>
        </row>
        <row r="2119">
          <cell r="A2119">
            <v>50503</v>
          </cell>
          <cell r="B2119" t="str">
            <v>M16x1.5 PLASTİK KABLO RAKORU</v>
          </cell>
        </row>
        <row r="2120">
          <cell r="A2120">
            <v>50504</v>
          </cell>
          <cell r="B2120" t="str">
            <v>M20x1.5 PLASTİK KABLO RAKORU</v>
          </cell>
        </row>
        <row r="2121">
          <cell r="A2121">
            <v>50505</v>
          </cell>
          <cell r="B2121" t="str">
            <v>M25x1.5 PLASTİK KABLO RAKORU</v>
          </cell>
        </row>
        <row r="2122">
          <cell r="A2122">
            <v>50506</v>
          </cell>
          <cell r="B2122" t="str">
            <v>M32x1.5 PLASTİK KABLO RAKORU</v>
          </cell>
        </row>
        <row r="2123">
          <cell r="A2123">
            <v>50507</v>
          </cell>
          <cell r="B2123" t="str">
            <v>M40x1.5 PLASTİK KABLO RAKORU</v>
          </cell>
        </row>
        <row r="2124">
          <cell r="A2124">
            <v>50508</v>
          </cell>
          <cell r="B2124" t="str">
            <v>M50x1.5 PLASTİK KABLO RAKORU</v>
          </cell>
        </row>
        <row r="2125">
          <cell r="A2125">
            <v>50509</v>
          </cell>
          <cell r="B2125" t="str">
            <v>M63x1.5 PLASTİK KABLO RAKORU</v>
          </cell>
        </row>
        <row r="2126">
          <cell r="A2126">
            <v>50602</v>
          </cell>
          <cell r="B2126" t="str">
            <v>M12x1.5 METAL KABLO RAKORU</v>
          </cell>
        </row>
        <row r="2127">
          <cell r="A2127">
            <v>50603</v>
          </cell>
          <cell r="B2127" t="str">
            <v>M16x1.5 METAL KABLO RAKORU</v>
          </cell>
        </row>
        <row r="2128">
          <cell r="A2128">
            <v>50604</v>
          </cell>
          <cell r="B2128" t="str">
            <v>M20x1.5 METAL KABLO RAKORU</v>
          </cell>
        </row>
        <row r="2129">
          <cell r="A2129">
            <v>50605</v>
          </cell>
          <cell r="B2129" t="str">
            <v>M25x1.5 METAL KABLO RAKORU</v>
          </cell>
        </row>
        <row r="2130">
          <cell r="A2130">
            <v>50606</v>
          </cell>
          <cell r="B2130" t="str">
            <v>M32x1.5 METAL KABLO RAKORU</v>
          </cell>
        </row>
        <row r="2131">
          <cell r="A2131">
            <v>50607</v>
          </cell>
          <cell r="B2131" t="str">
            <v>M40x1.5 METAL KABLO RAKORU</v>
          </cell>
        </row>
        <row r="2132">
          <cell r="A2132">
            <v>50608</v>
          </cell>
          <cell r="B2132" t="str">
            <v>M50x1.5 METAL KABLO RAKORU</v>
          </cell>
        </row>
        <row r="2133">
          <cell r="A2133">
            <v>50609</v>
          </cell>
          <cell r="B2133" t="str">
            <v>M63x1.5 METAL KABLO RAKORU</v>
          </cell>
        </row>
        <row r="2134">
          <cell r="A2134">
            <v>2005405</v>
          </cell>
          <cell r="B2134" t="str">
            <v>PG 16 KADEMELİ RAKOR GRİ</v>
          </cell>
        </row>
        <row r="2135">
          <cell r="A2135">
            <v>2005505</v>
          </cell>
          <cell r="B2135" t="str">
            <v>PG 21 KADEMELİ RAKOR GRİ</v>
          </cell>
        </row>
        <row r="2136">
          <cell r="A2136">
            <v>2005605</v>
          </cell>
          <cell r="B2136" t="str">
            <v>PG 29 KADEMELİ RAKOR GRİ</v>
          </cell>
        </row>
        <row r="2137">
          <cell r="A2137">
            <v>2005402</v>
          </cell>
          <cell r="B2137" t="str">
            <v>PG 16 KADEMELİ RAKOR KREM</v>
          </cell>
        </row>
        <row r="2138">
          <cell r="A2138">
            <v>2005404</v>
          </cell>
          <cell r="B2138" t="str">
            <v>PG 16 KADEMELİ RAKOR SİYAH</v>
          </cell>
        </row>
        <row r="2139">
          <cell r="A2139">
            <v>2005502</v>
          </cell>
          <cell r="B2139" t="str">
            <v>PG 21 KADEMELİ RAKOR KREM</v>
          </cell>
        </row>
        <row r="2140">
          <cell r="A2140">
            <v>2005504</v>
          </cell>
          <cell r="B2140" t="str">
            <v>PG 21 KADEMELİ RAKOR SİYAH</v>
          </cell>
        </row>
        <row r="2141">
          <cell r="A2141">
            <v>2005602</v>
          </cell>
          <cell r="B2141" t="str">
            <v>PG 29 KADEMELİ RAKOR KREM</v>
          </cell>
        </row>
        <row r="2142">
          <cell r="A2142">
            <v>2005604</v>
          </cell>
          <cell r="B2142" t="str">
            <v>PG 29 KADEMELİ RAKOR SİYAH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E 2025-Temmuz Fiyat Listesi"/>
    </sheetNames>
    <sheetDataSet>
      <sheetData sheetId="0">
        <row r="1">
          <cell r="A1" t="str">
            <v>Ürün Kodu</v>
          </cell>
          <cell r="B1" t="str">
            <v>Ürün Açıklaması</v>
          </cell>
          <cell r="C1" t="str">
            <v>Bağlantı Tipi</v>
          </cell>
          <cell r="D1" t="str">
            <v>IP Değeri</v>
          </cell>
          <cell r="E1" t="str">
            <v>Kutu/Paket Adeti</v>
          </cell>
          <cell r="F1" t="str">
            <v>Liste Fiyatı ₺/€</v>
          </cell>
          <cell r="H1" t="str">
            <v>2026 Ocak</v>
          </cell>
        </row>
        <row r="2">
          <cell r="A2" t="str">
            <v>METESOLID - KAUÇUK SERİ ÜRÜNLER</v>
          </cell>
        </row>
        <row r="3">
          <cell r="A3" t="str">
            <v>1x16A Kauçuk Seri Ürünler</v>
          </cell>
        </row>
        <row r="4">
          <cell r="A4">
            <v>404001</v>
          </cell>
          <cell r="B4" t="str">
            <v>1x16A. DÜZ FİŞ</v>
          </cell>
          <cell r="C4" t="str">
            <v>Vidalı</v>
          </cell>
          <cell r="D4">
            <v>44</v>
          </cell>
          <cell r="E4">
            <v>50</v>
          </cell>
          <cell r="F4">
            <v>97.2</v>
          </cell>
          <cell r="H4">
            <v>110</v>
          </cell>
        </row>
        <row r="5">
          <cell r="A5">
            <v>404002</v>
          </cell>
          <cell r="B5" t="str">
            <v>1x16A. DÜZ FİŞ  UPS</v>
          </cell>
          <cell r="C5" t="str">
            <v>Vidalı</v>
          </cell>
          <cell r="D5">
            <v>44</v>
          </cell>
          <cell r="E5">
            <v>50</v>
          </cell>
          <cell r="F5">
            <v>116.6</v>
          </cell>
          <cell r="H5">
            <v>132</v>
          </cell>
        </row>
        <row r="6">
          <cell r="A6">
            <v>404003</v>
          </cell>
          <cell r="B6" t="str">
            <v>1x16A. EĞİK FİŞ</v>
          </cell>
          <cell r="C6" t="str">
            <v>Vidalı</v>
          </cell>
          <cell r="D6">
            <v>44</v>
          </cell>
          <cell r="E6">
            <v>30</v>
          </cell>
          <cell r="F6">
            <v>128</v>
          </cell>
          <cell r="H6">
            <v>145</v>
          </cell>
        </row>
        <row r="7">
          <cell r="A7">
            <v>404004</v>
          </cell>
          <cell r="B7" t="str">
            <v>1x16A. EĞİK FİŞ UPS</v>
          </cell>
          <cell r="C7" t="str">
            <v>Vidalı</v>
          </cell>
          <cell r="D7">
            <v>44</v>
          </cell>
          <cell r="E7">
            <v>30</v>
          </cell>
          <cell r="F7">
            <v>134.5</v>
          </cell>
          <cell r="H7">
            <v>152</v>
          </cell>
        </row>
        <row r="8">
          <cell r="A8">
            <v>404005</v>
          </cell>
          <cell r="B8" t="str">
            <v xml:space="preserve">1x16A. 2'Lİ GRUP PRİZ </v>
          </cell>
          <cell r="C8" t="str">
            <v>Vidalı</v>
          </cell>
          <cell r="D8">
            <v>44</v>
          </cell>
          <cell r="E8">
            <v>10</v>
          </cell>
          <cell r="F8">
            <v>311</v>
          </cell>
          <cell r="H8">
            <v>351</v>
          </cell>
        </row>
        <row r="9">
          <cell r="A9">
            <v>404006</v>
          </cell>
          <cell r="B9" t="str">
            <v xml:space="preserve">1x16A  2'Lİ UPS GRUP PRİZ </v>
          </cell>
          <cell r="C9" t="str">
            <v>Vidalı</v>
          </cell>
          <cell r="D9">
            <v>44</v>
          </cell>
          <cell r="E9">
            <v>10</v>
          </cell>
          <cell r="F9">
            <v>342</v>
          </cell>
          <cell r="H9">
            <v>386</v>
          </cell>
        </row>
        <row r="10">
          <cell r="A10">
            <v>404007</v>
          </cell>
          <cell r="B10" t="str">
            <v xml:space="preserve">1x16A. 4'LÜ GRUP PRİZ </v>
          </cell>
          <cell r="C10" t="str">
            <v>Vidalı</v>
          </cell>
          <cell r="D10">
            <v>44</v>
          </cell>
          <cell r="E10">
            <v>6</v>
          </cell>
          <cell r="F10">
            <v>411.5</v>
          </cell>
          <cell r="H10">
            <v>465</v>
          </cell>
        </row>
        <row r="11">
          <cell r="A11">
            <v>404008</v>
          </cell>
          <cell r="B11" t="str">
            <v xml:space="preserve">1x16A.  4'LÜ UPS GRUP PRİZ </v>
          </cell>
          <cell r="C11" t="str">
            <v>Vidalı</v>
          </cell>
          <cell r="D11">
            <v>44</v>
          </cell>
          <cell r="E11">
            <v>6</v>
          </cell>
          <cell r="F11">
            <v>452.4</v>
          </cell>
          <cell r="H11">
            <v>511</v>
          </cell>
        </row>
        <row r="12">
          <cell r="A12">
            <v>404009</v>
          </cell>
          <cell r="B12" t="str">
            <v xml:space="preserve">1x16A.  EĞİK  DUVAR PRİZİ </v>
          </cell>
          <cell r="C12" t="str">
            <v>Vidalı</v>
          </cell>
          <cell r="D12">
            <v>44</v>
          </cell>
          <cell r="E12">
            <v>8</v>
          </cell>
          <cell r="F12">
            <v>192.8</v>
          </cell>
          <cell r="H12">
            <v>218</v>
          </cell>
        </row>
        <row r="13">
          <cell r="A13">
            <v>404010</v>
          </cell>
          <cell r="B13" t="str">
            <v>1x16A.  UZATMA PRİZİ</v>
          </cell>
          <cell r="C13" t="str">
            <v>Vidalı</v>
          </cell>
          <cell r="D13">
            <v>44</v>
          </cell>
          <cell r="E13">
            <v>20</v>
          </cell>
          <cell r="F13">
            <v>139.30000000000001</v>
          </cell>
          <cell r="H13">
            <v>157</v>
          </cell>
        </row>
        <row r="14">
          <cell r="A14">
            <v>404011</v>
          </cell>
          <cell r="B14" t="str">
            <v>1x16A.  UZATMA PRİZ UPS</v>
          </cell>
          <cell r="C14" t="str">
            <v>Vidalı</v>
          </cell>
          <cell r="D14">
            <v>44</v>
          </cell>
          <cell r="E14">
            <v>20</v>
          </cell>
          <cell r="F14">
            <v>153.6</v>
          </cell>
          <cell r="H14">
            <v>174</v>
          </cell>
        </row>
        <row r="15">
          <cell r="A15">
            <v>404029</v>
          </cell>
          <cell r="B15" t="str">
            <v xml:space="preserve">1x16A.  KAUÇUK KAPAKSIZ UZATMA PRİZİ </v>
          </cell>
          <cell r="C15" t="str">
            <v>Vidalı</v>
          </cell>
          <cell r="D15">
            <v>20</v>
          </cell>
          <cell r="E15">
            <v>20</v>
          </cell>
          <cell r="F15">
            <v>119.9</v>
          </cell>
          <cell r="H15">
            <v>135</v>
          </cell>
        </row>
        <row r="16">
          <cell r="A16">
            <v>404012</v>
          </cell>
          <cell r="B16" t="str">
            <v>1x16A.  DUVAR PRİZİ</v>
          </cell>
          <cell r="C16" t="str">
            <v>Vidalı</v>
          </cell>
          <cell r="D16">
            <v>44</v>
          </cell>
          <cell r="E16">
            <v>20</v>
          </cell>
          <cell r="F16">
            <v>171.7</v>
          </cell>
          <cell r="H16">
            <v>194</v>
          </cell>
        </row>
        <row r="17">
          <cell r="A17">
            <v>404013</v>
          </cell>
          <cell r="B17" t="str">
            <v>1x16A.  DUVAR PRİZ UPS</v>
          </cell>
          <cell r="C17" t="str">
            <v>Vidalı</v>
          </cell>
          <cell r="D17">
            <v>44</v>
          </cell>
          <cell r="E17">
            <v>20</v>
          </cell>
          <cell r="F17">
            <v>188.4</v>
          </cell>
          <cell r="H17">
            <v>213</v>
          </cell>
        </row>
        <row r="18">
          <cell r="A18">
            <v>404014</v>
          </cell>
          <cell r="B18" t="str">
            <v xml:space="preserve">1x16A.  3'LÜ GRUP PRİZ </v>
          </cell>
          <cell r="C18" t="str">
            <v>Vidalı</v>
          </cell>
          <cell r="D18">
            <v>44</v>
          </cell>
          <cell r="E18">
            <v>10</v>
          </cell>
          <cell r="F18">
            <v>322.39999999999998</v>
          </cell>
          <cell r="H18">
            <v>364</v>
          </cell>
        </row>
        <row r="19">
          <cell r="A19">
            <v>404015</v>
          </cell>
          <cell r="B19" t="str">
            <v>1x16A   3'LÜ GRUP PRİZ UPS</v>
          </cell>
          <cell r="C19" t="str">
            <v>Vidalı</v>
          </cell>
          <cell r="D19">
            <v>44</v>
          </cell>
          <cell r="E19">
            <v>10</v>
          </cell>
          <cell r="F19">
            <v>355.2</v>
          </cell>
          <cell r="H19">
            <v>401</v>
          </cell>
        </row>
        <row r="20">
          <cell r="A20" t="str">
            <v>404016ST04</v>
          </cell>
          <cell r="B20" t="str">
            <v>1x16A. PANO PRİZİ (ÜST YAN GİRİŞLİ)  SİYAH</v>
          </cell>
          <cell r="C20" t="str">
            <v>Vidalı</v>
          </cell>
          <cell r="D20">
            <v>44</v>
          </cell>
          <cell r="E20">
            <v>40</v>
          </cell>
          <cell r="F20">
            <v>102.1</v>
          </cell>
          <cell r="H20">
            <v>115</v>
          </cell>
        </row>
        <row r="21">
          <cell r="A21" t="str">
            <v>404016ST05</v>
          </cell>
          <cell r="B21" t="str">
            <v>1x16A. PANO PRİZİ (ÜST YAN GİRİŞLİ) GRİ</v>
          </cell>
          <cell r="C21" t="str">
            <v>Vidalı</v>
          </cell>
          <cell r="D21">
            <v>44</v>
          </cell>
          <cell r="E21">
            <v>40</v>
          </cell>
          <cell r="F21">
            <v>102.1</v>
          </cell>
          <cell r="H21">
            <v>115</v>
          </cell>
        </row>
        <row r="22">
          <cell r="A22" t="str">
            <v>404016ST06</v>
          </cell>
          <cell r="B22" t="str">
            <v>1x16A. PANO PRİZİ (ÜST YAN GİRİŞLİ) MAVİ</v>
          </cell>
          <cell r="C22" t="str">
            <v>Vidalı</v>
          </cell>
          <cell r="D22">
            <v>44</v>
          </cell>
          <cell r="E22">
            <v>40</v>
          </cell>
          <cell r="F22">
            <v>102.1</v>
          </cell>
          <cell r="H22">
            <v>115</v>
          </cell>
        </row>
        <row r="23">
          <cell r="A23" t="str">
            <v>404016SB04</v>
          </cell>
          <cell r="B23" t="str">
            <v>1x16A. PANO PRİZİ (ALT YAN GİRİŞLİ) SİYAH</v>
          </cell>
          <cell r="C23" t="str">
            <v>Vidalı</v>
          </cell>
          <cell r="D23">
            <v>44</v>
          </cell>
          <cell r="E23">
            <v>40</v>
          </cell>
          <cell r="F23">
            <v>102.1</v>
          </cell>
          <cell r="H23">
            <v>115</v>
          </cell>
        </row>
        <row r="24">
          <cell r="A24" t="str">
            <v>404016SB05</v>
          </cell>
          <cell r="B24" t="str">
            <v>1x16A. PANO PRİZİ (ALT YAN GİRİŞLİ) GRİ</v>
          </cell>
          <cell r="C24" t="str">
            <v>Vidalı</v>
          </cell>
          <cell r="D24">
            <v>44</v>
          </cell>
          <cell r="E24">
            <v>40</v>
          </cell>
          <cell r="F24">
            <v>102.1</v>
          </cell>
          <cell r="H24">
            <v>115</v>
          </cell>
        </row>
        <row r="25">
          <cell r="A25" t="str">
            <v>404016SB06</v>
          </cell>
          <cell r="B25" t="str">
            <v>1x16A. PANO PRİZİ (ALT YAN GİRİŞLİ) MAVİ</v>
          </cell>
          <cell r="C25" t="str">
            <v>Vidalı</v>
          </cell>
          <cell r="D25">
            <v>44</v>
          </cell>
          <cell r="E25">
            <v>40</v>
          </cell>
          <cell r="F25">
            <v>102.1</v>
          </cell>
          <cell r="H25">
            <v>115</v>
          </cell>
        </row>
        <row r="26">
          <cell r="A26" t="str">
            <v>404018SB06</v>
          </cell>
          <cell r="B26" t="str">
            <v>1x16A. PANO PRİZİ (ALT ARKA GİRİŞLİ) MAVİ</v>
          </cell>
          <cell r="C26" t="str">
            <v>Vidalı</v>
          </cell>
          <cell r="D26">
            <v>44</v>
          </cell>
          <cell r="E26">
            <v>40</v>
          </cell>
          <cell r="F26">
            <v>102.1</v>
          </cell>
          <cell r="H26">
            <v>115</v>
          </cell>
        </row>
        <row r="27">
          <cell r="A27" t="str">
            <v>404018ST04</v>
          </cell>
          <cell r="B27" t="str">
            <v>1x16A. PANO PRİZİ ÜST ARKA GİRİŞLİ SİYAH</v>
          </cell>
          <cell r="C27" t="str">
            <v>Vidalı</v>
          </cell>
          <cell r="D27">
            <v>44</v>
          </cell>
          <cell r="E27">
            <v>40</v>
          </cell>
          <cell r="F27">
            <v>102.1</v>
          </cell>
          <cell r="H27">
            <v>115</v>
          </cell>
        </row>
        <row r="28">
          <cell r="A28" t="str">
            <v>404018ST06</v>
          </cell>
          <cell r="B28" t="str">
            <v>1x16A. PANO PRİZİ (ÜST ARKA GİRİŞLİ) MAVİ</v>
          </cell>
          <cell r="C28" t="str">
            <v>Vidalı</v>
          </cell>
          <cell r="D28">
            <v>44</v>
          </cell>
          <cell r="E28">
            <v>40</v>
          </cell>
          <cell r="F28">
            <v>102.1</v>
          </cell>
          <cell r="H28">
            <v>115</v>
          </cell>
        </row>
        <row r="29">
          <cell r="A29" t="str">
            <v>404030ST04</v>
          </cell>
          <cell r="B29" t="str">
            <v>1x16A. PANO PRİZİ ÜST YAN GİRİŞ CONT. KPK  SİYAH</v>
          </cell>
          <cell r="C29" t="str">
            <v>Vidalı</v>
          </cell>
          <cell r="D29">
            <v>54</v>
          </cell>
          <cell r="E29">
            <v>40</v>
          </cell>
          <cell r="F29">
            <v>142.6</v>
          </cell>
          <cell r="H29">
            <v>161</v>
          </cell>
        </row>
        <row r="30">
          <cell r="A30" t="str">
            <v>404030ST05</v>
          </cell>
          <cell r="B30" t="str">
            <v>1x16A. PANO PRİZİ ÜST YAN GİRİŞ CONT. KAPAKLI GRİ</v>
          </cell>
          <cell r="C30" t="str">
            <v>Vidalı</v>
          </cell>
          <cell r="D30">
            <v>54</v>
          </cell>
          <cell r="E30">
            <v>40</v>
          </cell>
          <cell r="F30">
            <v>142.6</v>
          </cell>
          <cell r="H30">
            <v>161</v>
          </cell>
        </row>
        <row r="31">
          <cell r="A31" t="str">
            <v>404030ST06</v>
          </cell>
          <cell r="B31" t="str">
            <v>1x16A. PANO PRİZİ ÜST YAN GİRİŞ CONT. KAPAKLI MAVİ</v>
          </cell>
          <cell r="C31" t="str">
            <v>Vidalı</v>
          </cell>
          <cell r="D31">
            <v>54</v>
          </cell>
          <cell r="E31">
            <v>40</v>
          </cell>
          <cell r="F31">
            <v>142.6</v>
          </cell>
          <cell r="H31">
            <v>161</v>
          </cell>
        </row>
        <row r="32">
          <cell r="A32" t="str">
            <v>404030SB04</v>
          </cell>
          <cell r="B32" t="str">
            <v>1x16A. PANO PRİZİ ALT YAN GİRİŞ CONT. KAPAKLI SİYAH</v>
          </cell>
          <cell r="C32" t="str">
            <v>Vidalı</v>
          </cell>
          <cell r="D32">
            <v>54</v>
          </cell>
          <cell r="E32">
            <v>40</v>
          </cell>
          <cell r="F32">
            <v>142.6</v>
          </cell>
          <cell r="H32">
            <v>161</v>
          </cell>
        </row>
        <row r="33">
          <cell r="A33" t="str">
            <v>404030SB06</v>
          </cell>
          <cell r="B33" t="str">
            <v>1x16A. PANO PRİZİ ALT YAN GİRİŞ CONT. KAPAKLI MAVİ</v>
          </cell>
          <cell r="C33" t="str">
            <v>Vidalı</v>
          </cell>
          <cell r="D33">
            <v>54</v>
          </cell>
          <cell r="E33">
            <v>40</v>
          </cell>
          <cell r="F33">
            <v>142.6</v>
          </cell>
          <cell r="H33">
            <v>161</v>
          </cell>
        </row>
        <row r="34">
          <cell r="A34" t="str">
            <v>404066ST06</v>
          </cell>
          <cell r="B34" t="str">
            <v>1x16A. PANO PRİZİ (Ç. KOR. ÜST YAN GİRİŞLİ) MAVİ</v>
          </cell>
          <cell r="C34" t="str">
            <v>Vidalı</v>
          </cell>
          <cell r="D34">
            <v>44</v>
          </cell>
          <cell r="E34">
            <v>40</v>
          </cell>
          <cell r="F34">
            <v>129.6</v>
          </cell>
          <cell r="H34">
            <v>146</v>
          </cell>
        </row>
        <row r="35">
          <cell r="A35" t="str">
            <v>404066SB06</v>
          </cell>
          <cell r="B35" t="str">
            <v>1x16A. PANO PRİZİ (Ç. KOR. ALT YAN GİRİŞLİ) MAVİ</v>
          </cell>
          <cell r="C35" t="str">
            <v>Vidalı</v>
          </cell>
          <cell r="D35">
            <v>44</v>
          </cell>
          <cell r="E35">
            <v>40</v>
          </cell>
          <cell r="F35">
            <v>129.6</v>
          </cell>
          <cell r="H35">
            <v>146</v>
          </cell>
        </row>
        <row r="36">
          <cell r="A36" t="str">
            <v>404067ST06</v>
          </cell>
          <cell r="B36" t="str">
            <v>1x16A.PANO PRİZİ Ç.KOR. ÜST YAN GRŞ CON. KAP. MAVİ</v>
          </cell>
          <cell r="C36" t="str">
            <v>Vidalı</v>
          </cell>
          <cell r="D36">
            <v>54</v>
          </cell>
          <cell r="E36">
            <v>40</v>
          </cell>
          <cell r="F36">
            <v>139.30000000000001</v>
          </cell>
          <cell r="H36">
            <v>157</v>
          </cell>
        </row>
        <row r="37">
          <cell r="A37" t="str">
            <v>404067SB04</v>
          </cell>
          <cell r="B37" t="str">
            <v>1x16A.PANO PRİZİ Ç.KOR. ALT YAN GRŞ CON. KAP.SİYAH</v>
          </cell>
          <cell r="C37" t="str">
            <v>Vidalı</v>
          </cell>
          <cell r="D37">
            <v>54</v>
          </cell>
          <cell r="E37">
            <v>40</v>
          </cell>
          <cell r="F37">
            <v>139.30000000000001</v>
          </cell>
          <cell r="H37">
            <v>157</v>
          </cell>
        </row>
        <row r="38">
          <cell r="A38" t="str">
            <v>404067SB06</v>
          </cell>
          <cell r="B38" t="str">
            <v>1x16A.PANO PRİZİ Ç.KOR. ALT YAN GRŞ CON. KAP. MAVİ</v>
          </cell>
          <cell r="C38" t="str">
            <v>Vidalı</v>
          </cell>
          <cell r="D38">
            <v>54</v>
          </cell>
          <cell r="E38">
            <v>40</v>
          </cell>
          <cell r="F38">
            <v>139.30000000000001</v>
          </cell>
          <cell r="H38">
            <v>157</v>
          </cell>
        </row>
        <row r="39">
          <cell r="A39">
            <v>40401704</v>
          </cell>
          <cell r="B39" t="str">
            <v>1X16A. UPS PANO PRIZI (YAN GIRISLI) SİYAH</v>
          </cell>
          <cell r="C39" t="str">
            <v>Vidalı</v>
          </cell>
          <cell r="D39">
            <v>44</v>
          </cell>
          <cell r="E39">
            <v>40</v>
          </cell>
          <cell r="F39">
            <v>140.9</v>
          </cell>
          <cell r="H39">
            <v>159</v>
          </cell>
        </row>
        <row r="40">
          <cell r="A40">
            <v>40401705</v>
          </cell>
          <cell r="B40" t="str">
            <v>1X16A. UPS PANO PRIZI (YAN GIRISLI) GRİ</v>
          </cell>
          <cell r="C40" t="str">
            <v>Vidalı</v>
          </cell>
          <cell r="D40">
            <v>44</v>
          </cell>
          <cell r="E40">
            <v>40</v>
          </cell>
          <cell r="F40">
            <v>140.9</v>
          </cell>
          <cell r="H40">
            <v>159</v>
          </cell>
        </row>
        <row r="41">
          <cell r="A41">
            <v>40401706</v>
          </cell>
          <cell r="B41" t="str">
            <v>1x16A. UPS PANO PRİZİ YAN GİRİŞLİ MAVİ</v>
          </cell>
          <cell r="C41" t="str">
            <v>Vidalı</v>
          </cell>
          <cell r="D41">
            <v>44</v>
          </cell>
          <cell r="E41">
            <v>40</v>
          </cell>
          <cell r="F41">
            <v>140.9</v>
          </cell>
          <cell r="H41">
            <v>159</v>
          </cell>
        </row>
        <row r="42">
          <cell r="A42">
            <v>40401904</v>
          </cell>
          <cell r="B42" t="str">
            <v>1X16A.UPS  PANO PRIZI (ARKA GIRISLI) SİYAH</v>
          </cell>
          <cell r="C42" t="str">
            <v>Vidalı</v>
          </cell>
          <cell r="D42">
            <v>44</v>
          </cell>
          <cell r="E42">
            <v>40</v>
          </cell>
          <cell r="F42">
            <v>140.9</v>
          </cell>
          <cell r="H42">
            <v>159</v>
          </cell>
        </row>
        <row r="43">
          <cell r="A43">
            <v>40401905</v>
          </cell>
          <cell r="B43" t="str">
            <v>1X16A.UPS  PANO PRIZI (ARKA GIRISLI) GRİ</v>
          </cell>
          <cell r="C43" t="str">
            <v>Vidalı</v>
          </cell>
          <cell r="D43">
            <v>44</v>
          </cell>
          <cell r="E43">
            <v>40</v>
          </cell>
          <cell r="F43">
            <v>140.9</v>
          </cell>
          <cell r="H43">
            <v>159</v>
          </cell>
        </row>
        <row r="44">
          <cell r="A44">
            <v>40401906</v>
          </cell>
          <cell r="B44" t="str">
            <v>1x16A. UPS PANO PRİZİ ARKA GİRİŞLİ MAVİ</v>
          </cell>
          <cell r="C44" t="str">
            <v>Vidalı</v>
          </cell>
          <cell r="D44">
            <v>44</v>
          </cell>
          <cell r="E44">
            <v>40</v>
          </cell>
          <cell r="F44">
            <v>140.9</v>
          </cell>
          <cell r="H44">
            <v>159</v>
          </cell>
        </row>
        <row r="45">
          <cell r="A45">
            <v>40403204</v>
          </cell>
          <cell r="B45" t="str">
            <v>1X16A. UPS PANO PRIZI CON.KAP. (YAN GİRİŞ) SİYAH</v>
          </cell>
          <cell r="C45" t="str">
            <v>Vidalı</v>
          </cell>
          <cell r="D45">
            <v>54</v>
          </cell>
          <cell r="E45">
            <v>40</v>
          </cell>
          <cell r="F45">
            <v>160.4</v>
          </cell>
          <cell r="H45">
            <v>181</v>
          </cell>
        </row>
        <row r="46">
          <cell r="A46">
            <v>40403205</v>
          </cell>
          <cell r="B46" t="str">
            <v>1X16A. UPS PANO PRIZI CON.KAP. (YAN GİRİŞ) GRİ</v>
          </cell>
          <cell r="C46" t="str">
            <v>Vidalı</v>
          </cell>
          <cell r="D46">
            <v>54</v>
          </cell>
          <cell r="E46">
            <v>40</v>
          </cell>
          <cell r="F46">
            <v>160.4</v>
          </cell>
          <cell r="H46">
            <v>181</v>
          </cell>
        </row>
        <row r="47">
          <cell r="A47">
            <v>40403206</v>
          </cell>
          <cell r="B47" t="str">
            <v>1x16A. UPS PANO PRİZİ CON. KAP. YAN GİRİŞLİ MAVİ</v>
          </cell>
          <cell r="C47" t="str">
            <v>Vidalı</v>
          </cell>
          <cell r="D47">
            <v>54</v>
          </cell>
          <cell r="E47">
            <v>40</v>
          </cell>
          <cell r="F47">
            <v>160.4</v>
          </cell>
          <cell r="H47">
            <v>181</v>
          </cell>
        </row>
        <row r="48">
          <cell r="A48">
            <v>40403304</v>
          </cell>
          <cell r="B48" t="str">
            <v>1X16A. UPS PANO PRIZI CON.KAP. (ARKA GİRİŞ) SİYAH</v>
          </cell>
          <cell r="C48" t="str">
            <v>Vidalı</v>
          </cell>
          <cell r="D48">
            <v>54</v>
          </cell>
          <cell r="E48">
            <v>40</v>
          </cell>
          <cell r="F48">
            <v>160.4</v>
          </cell>
          <cell r="H48">
            <v>181</v>
          </cell>
        </row>
        <row r="49">
          <cell r="A49">
            <v>40403305</v>
          </cell>
          <cell r="B49" t="str">
            <v>1X16A. UPS PANO PRIZI CON.KAP. (ARKA GİRİŞ) GRİ</v>
          </cell>
          <cell r="C49" t="str">
            <v>Vidalı</v>
          </cell>
          <cell r="D49">
            <v>54</v>
          </cell>
          <cell r="E49">
            <v>40</v>
          </cell>
          <cell r="F49">
            <v>160.4</v>
          </cell>
          <cell r="H49">
            <v>181</v>
          </cell>
        </row>
        <row r="50">
          <cell r="A50">
            <v>40403306</v>
          </cell>
          <cell r="B50" t="str">
            <v>1x16A. UPS PANO PRİZİ CON. KAP. ARKA GİRİŞLİ MAVİ</v>
          </cell>
          <cell r="C50" t="str">
            <v>Vidalı</v>
          </cell>
          <cell r="D50">
            <v>54</v>
          </cell>
          <cell r="E50">
            <v>40</v>
          </cell>
          <cell r="F50">
            <v>160.4</v>
          </cell>
          <cell r="H50">
            <v>181</v>
          </cell>
        </row>
        <row r="51">
          <cell r="A51">
            <v>40402504</v>
          </cell>
          <cell r="B51" t="str">
            <v>1x16A. PANO PRİZİ (YAYLI  SİSTEM) SİYAH</v>
          </cell>
          <cell r="C51" t="str">
            <v>Yaylı</v>
          </cell>
          <cell r="D51">
            <v>44</v>
          </cell>
          <cell r="E51">
            <v>40</v>
          </cell>
          <cell r="F51">
            <v>157.1</v>
          </cell>
          <cell r="H51">
            <v>178</v>
          </cell>
        </row>
        <row r="52">
          <cell r="A52">
            <v>40402506</v>
          </cell>
          <cell r="B52" t="str">
            <v>1x16A. PANO PRİZİ (YAYLI  SİSTEM) MAVİ</v>
          </cell>
          <cell r="C52" t="str">
            <v>Yaylı</v>
          </cell>
          <cell r="D52">
            <v>44</v>
          </cell>
          <cell r="E52">
            <v>40</v>
          </cell>
          <cell r="F52">
            <v>157.1</v>
          </cell>
          <cell r="H52">
            <v>178</v>
          </cell>
        </row>
        <row r="53">
          <cell r="A53">
            <v>40403506</v>
          </cell>
          <cell r="B53" t="str">
            <v>1x16A. PANO PRİZİ (YAYLI  SİSTEM) MAVİ CON. KAPAK</v>
          </cell>
          <cell r="C53" t="str">
            <v>Yaylı</v>
          </cell>
          <cell r="D53">
            <v>54</v>
          </cell>
          <cell r="E53">
            <v>40</v>
          </cell>
          <cell r="F53">
            <v>170.1</v>
          </cell>
          <cell r="H53">
            <v>192</v>
          </cell>
        </row>
        <row r="54">
          <cell r="A54">
            <v>40403706</v>
          </cell>
          <cell r="B54" t="str">
            <v>1x16A.PANO PRİZ+ KASA (RAY MONTAJ ELEMANLI) MAVİ</v>
          </cell>
          <cell r="C54" t="str">
            <v>Vidalı</v>
          </cell>
          <cell r="D54">
            <v>44</v>
          </cell>
          <cell r="E54">
            <v>20</v>
          </cell>
          <cell r="F54">
            <v>246.2</v>
          </cell>
          <cell r="H54">
            <v>278</v>
          </cell>
        </row>
        <row r="55">
          <cell r="A55">
            <v>40402005</v>
          </cell>
          <cell r="B55" t="str">
            <v>1x16A. MAKİNE PRİZİ YAN GİRİŞLİ GRİ</v>
          </cell>
          <cell r="C55" t="str">
            <v>Vidalı</v>
          </cell>
          <cell r="D55">
            <v>44</v>
          </cell>
          <cell r="E55">
            <v>20</v>
          </cell>
          <cell r="F55">
            <v>147.4</v>
          </cell>
          <cell r="H55">
            <v>167</v>
          </cell>
        </row>
        <row r="56">
          <cell r="A56">
            <v>40404005</v>
          </cell>
          <cell r="B56" t="str">
            <v>1x16A. MAKİNE PRİZİ KAPAKLI CONTALI YAN GİRİŞ GRİ</v>
          </cell>
          <cell r="C56" t="str">
            <v>Vidalı</v>
          </cell>
          <cell r="D56">
            <v>54</v>
          </cell>
          <cell r="E56">
            <v>20</v>
          </cell>
          <cell r="F56">
            <v>160.4</v>
          </cell>
          <cell r="H56">
            <v>181</v>
          </cell>
        </row>
        <row r="57">
          <cell r="A57">
            <v>40402105</v>
          </cell>
          <cell r="B57" t="str">
            <v>1X16A. UPS MAKİNE PRİZİ (YAN GİRİŞLİ) GRİ</v>
          </cell>
          <cell r="C57" t="str">
            <v>Vidalı</v>
          </cell>
          <cell r="D57">
            <v>44</v>
          </cell>
          <cell r="E57">
            <v>20</v>
          </cell>
          <cell r="F57">
            <v>192.8</v>
          </cell>
          <cell r="H57">
            <v>218</v>
          </cell>
        </row>
        <row r="58">
          <cell r="A58">
            <v>40402106</v>
          </cell>
          <cell r="B58" t="str">
            <v>1x16A. UPS MAKİNE PRİZİ YAN GİRİŞLİ MAVİ</v>
          </cell>
          <cell r="C58" t="str">
            <v>Vidalı</v>
          </cell>
          <cell r="D58">
            <v>44</v>
          </cell>
          <cell r="E58">
            <v>20</v>
          </cell>
          <cell r="F58">
            <v>192.8</v>
          </cell>
          <cell r="H58">
            <v>218</v>
          </cell>
        </row>
        <row r="59">
          <cell r="A59">
            <v>40404205</v>
          </cell>
          <cell r="B59" t="str">
            <v>1X16A. UPS MAKİNE PRIZI CON.KAP. (YAN GİRİŞ) GRİ</v>
          </cell>
          <cell r="C59" t="str">
            <v>Vidalı</v>
          </cell>
          <cell r="D59">
            <v>54</v>
          </cell>
          <cell r="E59">
            <v>20</v>
          </cell>
          <cell r="F59">
            <v>204.1</v>
          </cell>
          <cell r="H59">
            <v>231</v>
          </cell>
        </row>
        <row r="60">
          <cell r="A60">
            <v>40402605</v>
          </cell>
          <cell r="B60" t="str">
            <v>1x16A.MAKİNE PRİZİ ARKA GİRİŞ (YAYLI  SİSTEM) GRİ</v>
          </cell>
          <cell r="C60" t="str">
            <v>Yaylı</v>
          </cell>
          <cell r="D60">
            <v>44</v>
          </cell>
          <cell r="E60">
            <v>20</v>
          </cell>
          <cell r="F60">
            <v>170.1</v>
          </cell>
          <cell r="H60">
            <v>192</v>
          </cell>
        </row>
        <row r="61">
          <cell r="A61">
            <v>40404605</v>
          </cell>
          <cell r="B61" t="str">
            <v>1x16A.MAKİNE PRİZİ ARKA GİRİŞ CON.KPK.YAYLI GRİ</v>
          </cell>
          <cell r="C61" t="str">
            <v>Yaylı</v>
          </cell>
          <cell r="D61">
            <v>54</v>
          </cell>
          <cell r="E61">
            <v>20</v>
          </cell>
          <cell r="F61">
            <v>189.5</v>
          </cell>
          <cell r="H61">
            <v>214</v>
          </cell>
        </row>
        <row r="62">
          <cell r="A62">
            <v>40405004</v>
          </cell>
          <cell r="B62" t="str">
            <v>EL LAMBASI (SİYAH)</v>
          </cell>
          <cell r="C62" t="str">
            <v>-</v>
          </cell>
          <cell r="D62">
            <v>20</v>
          </cell>
          <cell r="E62">
            <v>4</v>
          </cell>
          <cell r="F62">
            <v>547.6</v>
          </cell>
          <cell r="H62">
            <v>619</v>
          </cell>
        </row>
        <row r="63">
          <cell r="A63">
            <v>40405104</v>
          </cell>
          <cell r="B63" t="str">
            <v>EL LAMBASI ANAHTARLI (SİYAH)</v>
          </cell>
          <cell r="C63" t="str">
            <v>-</v>
          </cell>
          <cell r="D63">
            <v>20</v>
          </cell>
          <cell r="E63">
            <v>4</v>
          </cell>
          <cell r="F63">
            <v>602.6</v>
          </cell>
          <cell r="H63">
            <v>681</v>
          </cell>
        </row>
        <row r="64">
          <cell r="A64">
            <v>40405504</v>
          </cell>
          <cell r="B64" t="str">
            <v>EL LAMBASI (SİYAH) KABLO  MONTAJLI</v>
          </cell>
          <cell r="C64" t="str">
            <v>-</v>
          </cell>
          <cell r="D64">
            <v>20</v>
          </cell>
          <cell r="E64">
            <v>1</v>
          </cell>
          <cell r="F64">
            <v>1067.5999999999999</v>
          </cell>
          <cell r="H64">
            <v>1206</v>
          </cell>
        </row>
        <row r="65">
          <cell r="A65">
            <v>40406004</v>
          </cell>
          <cell r="B65" t="str">
            <v>EL LAMBASI ANAHTARLI (SİYAH) KABLO MONTAJLI</v>
          </cell>
          <cell r="C65" t="str">
            <v>-</v>
          </cell>
          <cell r="D65">
            <v>20</v>
          </cell>
          <cell r="E65">
            <v>1</v>
          </cell>
          <cell r="F65">
            <v>1122.7</v>
          </cell>
          <cell r="H65">
            <v>1269</v>
          </cell>
        </row>
        <row r="66">
          <cell r="A66" t="str">
            <v>1x16A IP66/IP68 Seri Ürünler</v>
          </cell>
        </row>
        <row r="67">
          <cell r="A67" t="str">
            <v>407203518B</v>
          </cell>
          <cell r="B67" t="str">
            <v xml:space="preserve">1x16A MAKİNE PRİZİ IP66/IP68 </v>
          </cell>
          <cell r="C67" t="str">
            <v>Vidalı</v>
          </cell>
          <cell r="D67" t="str">
            <v>66/68</v>
          </cell>
          <cell r="E67">
            <v>10</v>
          </cell>
          <cell r="F67" t="str">
            <v>Fiyat Sorunuz</v>
          </cell>
        </row>
        <row r="68">
          <cell r="A68" t="str">
            <v>40720251B</v>
          </cell>
          <cell r="B68" t="str">
            <v xml:space="preserve">1x16A UZATMA PRİZİ IP66/IP68 </v>
          </cell>
          <cell r="C68" t="str">
            <v>Vidalı</v>
          </cell>
          <cell r="D68" t="str">
            <v>66/68</v>
          </cell>
          <cell r="E68">
            <v>10</v>
          </cell>
          <cell r="F68" t="str">
            <v>Fiyat Sorunuz</v>
          </cell>
        </row>
        <row r="69">
          <cell r="A69" t="str">
            <v>40720051B</v>
          </cell>
          <cell r="B69" t="str">
            <v xml:space="preserve">1x16A DÜZ FİŞ IP66/IP68 </v>
          </cell>
          <cell r="C69" t="str">
            <v>Vidalı</v>
          </cell>
          <cell r="D69" t="str">
            <v>66/68</v>
          </cell>
          <cell r="E69">
            <v>10</v>
          </cell>
          <cell r="F69" t="str">
            <v>Fiyat Sorunuz</v>
          </cell>
        </row>
        <row r="70">
          <cell r="A70" t="str">
            <v>ME13960</v>
          </cell>
          <cell r="B70" t="str">
            <v>1x16A PANO PRİZİ IP66/68</v>
          </cell>
          <cell r="C70" t="str">
            <v>Vidalı</v>
          </cell>
          <cell r="D70" t="str">
            <v>66/68</v>
          </cell>
          <cell r="E70">
            <v>10</v>
          </cell>
          <cell r="F70" t="str">
            <v>Fiyat Sorunuz</v>
          </cell>
          <cell r="H70">
            <v>463.3</v>
          </cell>
        </row>
        <row r="71">
          <cell r="A71" t="str">
            <v>3x16A Kauçuk Seri Ürünler</v>
          </cell>
        </row>
        <row r="72">
          <cell r="A72" t="str">
            <v>401001Z</v>
          </cell>
          <cell r="B72" t="str">
            <v>3x16A. DÜZ FİŞ</v>
          </cell>
          <cell r="C72" t="str">
            <v>Vidalı</v>
          </cell>
          <cell r="D72">
            <v>44</v>
          </cell>
          <cell r="E72">
            <v>15</v>
          </cell>
          <cell r="F72">
            <v>288.39999999999998</v>
          </cell>
          <cell r="H72">
            <v>326</v>
          </cell>
        </row>
        <row r="73">
          <cell r="A73" t="str">
            <v>401020Z</v>
          </cell>
          <cell r="B73" t="str">
            <v>3x16A. UZATMA PRİZİ</v>
          </cell>
          <cell r="C73" t="str">
            <v>Vidalı</v>
          </cell>
          <cell r="D73">
            <v>44</v>
          </cell>
          <cell r="E73">
            <v>12</v>
          </cell>
          <cell r="F73">
            <v>367.7</v>
          </cell>
          <cell r="H73">
            <v>416</v>
          </cell>
        </row>
        <row r="74">
          <cell r="A74" t="str">
            <v>401030Z</v>
          </cell>
          <cell r="B74" t="str">
            <v>3x16A. DUVAR PRİZİ</v>
          </cell>
          <cell r="C74" t="str">
            <v>Vidalı</v>
          </cell>
          <cell r="D74">
            <v>44</v>
          </cell>
          <cell r="E74">
            <v>6</v>
          </cell>
          <cell r="F74">
            <v>419.6</v>
          </cell>
          <cell r="H74">
            <v>474</v>
          </cell>
        </row>
        <row r="75">
          <cell r="A75" t="str">
            <v>401040Z</v>
          </cell>
          <cell r="B75" t="str">
            <v>3x16A. MAKİNE PRİZİ</v>
          </cell>
          <cell r="C75" t="str">
            <v>Vidalı</v>
          </cell>
          <cell r="D75">
            <v>44</v>
          </cell>
          <cell r="E75">
            <v>12</v>
          </cell>
          <cell r="F75">
            <v>267.3</v>
          </cell>
          <cell r="H75">
            <v>302</v>
          </cell>
        </row>
        <row r="76">
          <cell r="A76" t="str">
            <v>3x25A Kauçuk Seri Ürünler</v>
          </cell>
        </row>
        <row r="77">
          <cell r="A77">
            <v>401003</v>
          </cell>
          <cell r="B77" t="str">
            <v>3x25A. DÜZ FİŞ</v>
          </cell>
          <cell r="C77" t="str">
            <v>Vidalı</v>
          </cell>
          <cell r="D77">
            <v>44</v>
          </cell>
          <cell r="E77">
            <v>15</v>
          </cell>
          <cell r="F77">
            <v>155.5</v>
          </cell>
          <cell r="H77">
            <v>176</v>
          </cell>
        </row>
        <row r="78">
          <cell r="A78">
            <v>401022</v>
          </cell>
          <cell r="B78" t="str">
            <v>3x25A. UZATMA PRİZİ</v>
          </cell>
          <cell r="C78" t="str">
            <v>Vidalı</v>
          </cell>
          <cell r="D78">
            <v>44</v>
          </cell>
          <cell r="E78">
            <v>12</v>
          </cell>
          <cell r="F78">
            <v>239.8</v>
          </cell>
          <cell r="H78">
            <v>271</v>
          </cell>
        </row>
        <row r="79">
          <cell r="A79">
            <v>401032</v>
          </cell>
          <cell r="B79" t="str">
            <v>3x25A. DUVAR PRİZİ</v>
          </cell>
          <cell r="C79" t="str">
            <v>Vidalı</v>
          </cell>
          <cell r="D79">
            <v>44</v>
          </cell>
          <cell r="E79">
            <v>12</v>
          </cell>
          <cell r="F79">
            <v>299.7</v>
          </cell>
          <cell r="H79">
            <v>339</v>
          </cell>
        </row>
        <row r="80">
          <cell r="A80">
            <v>401042</v>
          </cell>
          <cell r="B80" t="str">
            <v>3x25A. MAKİNE PRİZİ</v>
          </cell>
          <cell r="C80" t="str">
            <v>Vidalı</v>
          </cell>
          <cell r="D80">
            <v>44</v>
          </cell>
          <cell r="E80">
            <v>12</v>
          </cell>
          <cell r="F80">
            <v>187.9</v>
          </cell>
          <cell r="H80">
            <v>212</v>
          </cell>
        </row>
        <row r="81">
          <cell r="A81">
            <v>401050</v>
          </cell>
          <cell r="B81" t="str">
            <v>3x25A. 1 AD./1x16 1 AD. İKİLİ GRUP PRİZ</v>
          </cell>
          <cell r="C81" t="str">
            <v>Vidalı</v>
          </cell>
          <cell r="D81">
            <v>44</v>
          </cell>
          <cell r="E81">
            <v>4</v>
          </cell>
          <cell r="F81">
            <v>549.20000000000005</v>
          </cell>
          <cell r="H81">
            <v>621</v>
          </cell>
        </row>
        <row r="82">
          <cell r="A82">
            <v>401051</v>
          </cell>
          <cell r="B82" t="str">
            <v>3x25A. 2 AD./1x16A. 1 AD. ÜÇLÜ GRUP PRİZ</v>
          </cell>
          <cell r="C82" t="str">
            <v>Vidalı</v>
          </cell>
          <cell r="D82">
            <v>44</v>
          </cell>
          <cell r="E82">
            <v>4</v>
          </cell>
          <cell r="F82">
            <v>722.5</v>
          </cell>
          <cell r="H82">
            <v>816</v>
          </cell>
        </row>
        <row r="83">
          <cell r="A83">
            <v>401052</v>
          </cell>
          <cell r="B83" t="str">
            <v>3x25A. ÜÇLÜ GRUP  PRİZ</v>
          </cell>
          <cell r="C83" t="str">
            <v>Vidalı</v>
          </cell>
          <cell r="D83">
            <v>44</v>
          </cell>
          <cell r="E83">
            <v>4</v>
          </cell>
          <cell r="F83">
            <v>780.8</v>
          </cell>
          <cell r="H83">
            <v>882</v>
          </cell>
        </row>
        <row r="84">
          <cell r="A84">
            <v>401053</v>
          </cell>
          <cell r="B84" t="str">
            <v>3x25A. İKİLİ GRUP PRİZ</v>
          </cell>
          <cell r="C84" t="str">
            <v>Vidalı</v>
          </cell>
          <cell r="D84">
            <v>44</v>
          </cell>
          <cell r="E84">
            <v>4</v>
          </cell>
          <cell r="F84">
            <v>558.9</v>
          </cell>
          <cell r="H84">
            <v>632</v>
          </cell>
        </row>
        <row r="85">
          <cell r="A85">
            <v>401054</v>
          </cell>
          <cell r="B85" t="str">
            <v>3x25A. 1 AD./1x16A. 2 AD. ÜÇLÜ GRUP PRİZ</v>
          </cell>
          <cell r="C85" t="str">
            <v>Vidalı</v>
          </cell>
          <cell r="D85">
            <v>44</v>
          </cell>
          <cell r="E85">
            <v>4</v>
          </cell>
          <cell r="F85">
            <v>714.4</v>
          </cell>
          <cell r="H85">
            <v>807</v>
          </cell>
        </row>
        <row r="86">
          <cell r="A86" t="str">
            <v>3x32A Kauçuk Seri Ürünler</v>
          </cell>
        </row>
        <row r="87">
          <cell r="A87" t="str">
            <v>401002Z</v>
          </cell>
          <cell r="B87" t="str">
            <v>3x32A. DÜZ FİŞ</v>
          </cell>
          <cell r="C87" t="str">
            <v>Vidalı</v>
          </cell>
          <cell r="D87">
            <v>44</v>
          </cell>
          <cell r="E87">
            <v>12</v>
          </cell>
          <cell r="F87">
            <v>413.1</v>
          </cell>
          <cell r="H87">
            <v>467</v>
          </cell>
        </row>
        <row r="88">
          <cell r="A88" t="str">
            <v>401021Z</v>
          </cell>
          <cell r="B88" t="str">
            <v>3x32A. UZATMA PRİZİ</v>
          </cell>
          <cell r="C88" t="str">
            <v>Vidalı</v>
          </cell>
          <cell r="D88">
            <v>44</v>
          </cell>
          <cell r="E88">
            <v>12</v>
          </cell>
          <cell r="F88">
            <v>416.3</v>
          </cell>
          <cell r="H88">
            <v>470</v>
          </cell>
        </row>
        <row r="89">
          <cell r="A89" t="str">
            <v>401031Z</v>
          </cell>
          <cell r="B89" t="str">
            <v>3x32A. DUVAR PRİZİ</v>
          </cell>
          <cell r="C89" t="str">
            <v>Vidalı</v>
          </cell>
          <cell r="D89">
            <v>44</v>
          </cell>
          <cell r="E89">
            <v>6</v>
          </cell>
          <cell r="F89">
            <v>612.4</v>
          </cell>
          <cell r="H89">
            <v>692</v>
          </cell>
        </row>
        <row r="90">
          <cell r="A90" t="str">
            <v>401041Z</v>
          </cell>
          <cell r="B90" t="str">
            <v>3x32A. MAKİNE PRİZİ</v>
          </cell>
          <cell r="C90" t="str">
            <v>Vidalı</v>
          </cell>
          <cell r="D90">
            <v>44</v>
          </cell>
          <cell r="E90">
            <v>12</v>
          </cell>
          <cell r="F90">
            <v>301.3</v>
          </cell>
          <cell r="H90">
            <v>340</v>
          </cell>
        </row>
        <row r="91">
          <cell r="A91" t="str">
            <v>METECON - ÇOK KONTAKLI FİŞ PRİZ SERİ ÜRÜNLER</v>
          </cell>
        </row>
        <row r="92">
          <cell r="A92" t="str">
            <v>3x10A (2P+E) Alüminyum Gövde Çok Kontaklı Seri Ürünler</v>
          </cell>
        </row>
        <row r="93">
          <cell r="A93">
            <v>403250</v>
          </cell>
          <cell r="B93" t="str">
            <v>3x10A.ÇOKLU FİŞ</v>
          </cell>
          <cell r="C93" t="str">
            <v>Vidalı</v>
          </cell>
          <cell r="D93">
            <v>65</v>
          </cell>
          <cell r="E93">
            <v>50</v>
          </cell>
          <cell r="F93">
            <v>276.70000000000005</v>
          </cell>
          <cell r="H93">
            <v>345</v>
          </cell>
        </row>
        <row r="94">
          <cell r="A94" t="str">
            <v>403252S</v>
          </cell>
          <cell r="B94" t="str">
            <v>3x10A.ÇOKLU UZATMA PRİZİ</v>
          </cell>
          <cell r="C94" t="str">
            <v>Vidalı</v>
          </cell>
          <cell r="D94">
            <v>65</v>
          </cell>
          <cell r="E94">
            <v>50</v>
          </cell>
          <cell r="F94">
            <v>303.3</v>
          </cell>
          <cell r="H94">
            <v>378</v>
          </cell>
        </row>
        <row r="95">
          <cell r="A95">
            <v>403251</v>
          </cell>
          <cell r="B95" t="str">
            <v>3x10A.ÇOKLU EĞİK FİŞ</v>
          </cell>
          <cell r="C95" t="str">
            <v>Vidalı</v>
          </cell>
          <cell r="D95">
            <v>65</v>
          </cell>
          <cell r="E95">
            <v>50</v>
          </cell>
          <cell r="F95">
            <v>344.15</v>
          </cell>
          <cell r="H95">
            <v>429</v>
          </cell>
        </row>
        <row r="96">
          <cell r="A96" t="str">
            <v>403253S</v>
          </cell>
          <cell r="B96" t="str">
            <v>3x10A.ÇOKLU MAKİNA PRİZİ</v>
          </cell>
          <cell r="C96" t="str">
            <v>Vidalı</v>
          </cell>
          <cell r="D96">
            <v>65</v>
          </cell>
          <cell r="E96">
            <v>50</v>
          </cell>
          <cell r="F96">
            <v>287.3</v>
          </cell>
          <cell r="H96">
            <v>358</v>
          </cell>
        </row>
        <row r="97">
          <cell r="A97" t="str">
            <v>403254S</v>
          </cell>
          <cell r="B97" t="str">
            <v>3x10A.ÇOKLU EĞİK MAKİNA PRİZİ</v>
          </cell>
          <cell r="C97" t="str">
            <v>Vidalı</v>
          </cell>
          <cell r="D97">
            <v>65</v>
          </cell>
          <cell r="E97">
            <v>50</v>
          </cell>
          <cell r="F97">
            <v>308.64999999999998</v>
          </cell>
          <cell r="H97">
            <v>384</v>
          </cell>
        </row>
        <row r="98">
          <cell r="A98" t="str">
            <v>403255S</v>
          </cell>
          <cell r="B98" t="str">
            <v xml:space="preserve">3x10A.ÇOKLU EĞİK MAKİNA PRİZİ GEÇİŞLİ </v>
          </cell>
          <cell r="C98" t="str">
            <v>Vidalı</v>
          </cell>
          <cell r="D98">
            <v>65</v>
          </cell>
          <cell r="E98">
            <v>50</v>
          </cell>
          <cell r="F98">
            <v>313.89999999999998</v>
          </cell>
          <cell r="H98">
            <v>391</v>
          </cell>
        </row>
        <row r="99">
          <cell r="A99">
            <v>403248</v>
          </cell>
          <cell r="B99" t="str">
            <v>3x10A.ÇOKLU  FİŞ (ARKA GİRİŞLİ)</v>
          </cell>
          <cell r="C99" t="str">
            <v>Vidalı</v>
          </cell>
          <cell r="D99">
            <v>65</v>
          </cell>
          <cell r="E99">
            <v>50</v>
          </cell>
          <cell r="F99">
            <v>276.70000000000005</v>
          </cell>
          <cell r="H99">
            <v>345</v>
          </cell>
        </row>
        <row r="100">
          <cell r="A100" t="str">
            <v>403249S</v>
          </cell>
          <cell r="B100" t="str">
            <v>3x10A.ÇOKLU UZATMA PRİZİ (ARKA GİRİŞLİ)</v>
          </cell>
          <cell r="C100" t="str">
            <v>Vidalı</v>
          </cell>
          <cell r="D100">
            <v>65</v>
          </cell>
          <cell r="E100">
            <v>50</v>
          </cell>
          <cell r="F100">
            <v>303.3</v>
          </cell>
          <cell r="H100">
            <v>378</v>
          </cell>
        </row>
        <row r="101">
          <cell r="A101">
            <v>403259</v>
          </cell>
          <cell r="B101" t="str">
            <v>3x10A.ÇOKLU EĞİK FİŞ (ARKA GİRİŞLİ)</v>
          </cell>
          <cell r="C101" t="str">
            <v>Vidalı</v>
          </cell>
          <cell r="D101">
            <v>65</v>
          </cell>
          <cell r="E101">
            <v>50</v>
          </cell>
          <cell r="F101">
            <v>344.15</v>
          </cell>
          <cell r="H101">
            <v>429</v>
          </cell>
        </row>
        <row r="102">
          <cell r="A102" t="str">
            <v>403258S</v>
          </cell>
          <cell r="B102" t="str">
            <v>3x10A.ÇOKLU MAKİNA PRİZİ (ARKA GİRİŞLİ)</v>
          </cell>
          <cell r="C102" t="str">
            <v>Vidalı</v>
          </cell>
          <cell r="D102">
            <v>65</v>
          </cell>
          <cell r="E102">
            <v>50</v>
          </cell>
          <cell r="F102">
            <v>287.3</v>
          </cell>
          <cell r="H102">
            <v>358</v>
          </cell>
        </row>
        <row r="103">
          <cell r="A103" t="str">
            <v>403257S</v>
          </cell>
          <cell r="B103" t="str">
            <v>3x10A.ÇOKLU EĞİK MAKİNA PRİZİ (ARKA GİRİŞLİ)</v>
          </cell>
          <cell r="C103" t="str">
            <v>Vidalı</v>
          </cell>
          <cell r="D103">
            <v>65</v>
          </cell>
          <cell r="E103">
            <v>50</v>
          </cell>
          <cell r="F103">
            <v>308.64999999999998</v>
          </cell>
          <cell r="H103">
            <v>384</v>
          </cell>
        </row>
        <row r="104">
          <cell r="A104" t="str">
            <v>403256S</v>
          </cell>
          <cell r="B104" t="str">
            <v>3x10A.ÇOKLU EĞİK MAKİNA PRİZİ GEÇİŞLİ (ARKA GİRİŞ)</v>
          </cell>
          <cell r="C104" t="str">
            <v>Vidalı</v>
          </cell>
          <cell r="D104">
            <v>65</v>
          </cell>
          <cell r="E104">
            <v>50</v>
          </cell>
          <cell r="F104">
            <v>313.89999999999998</v>
          </cell>
          <cell r="H104">
            <v>391</v>
          </cell>
        </row>
        <row r="105">
          <cell r="A105">
            <v>29017</v>
          </cell>
          <cell r="B105" t="str">
            <v>5x10A. ÇOKLU UZATMA FİŞ GÖVDE MONTAJLI</v>
          </cell>
          <cell r="C105" t="str">
            <v>-</v>
          </cell>
          <cell r="D105" t="str">
            <v>-</v>
          </cell>
          <cell r="E105">
            <v>100</v>
          </cell>
          <cell r="F105">
            <v>117.05000000000001</v>
          </cell>
          <cell r="H105">
            <v>146</v>
          </cell>
        </row>
        <row r="106">
          <cell r="A106">
            <v>29019</v>
          </cell>
          <cell r="B106" t="str">
            <v>5x10A. ÇOKLU EĞİK FİŞ GÖVDE GRİ MONTAJLI</v>
          </cell>
          <cell r="C106" t="str">
            <v>-</v>
          </cell>
          <cell r="D106" t="str">
            <v>-</v>
          </cell>
          <cell r="E106">
            <v>100</v>
          </cell>
          <cell r="F106">
            <v>184.5</v>
          </cell>
          <cell r="H106">
            <v>230</v>
          </cell>
        </row>
        <row r="107">
          <cell r="A107" t="str">
            <v>29015S</v>
          </cell>
          <cell r="B107" t="str">
            <v>5x10A. ÇOKLU UZATMA PRİZ GÖVDE METAL MANDAL MONTAJ</v>
          </cell>
          <cell r="C107" t="str">
            <v>-</v>
          </cell>
          <cell r="D107" t="str">
            <v>-</v>
          </cell>
          <cell r="E107">
            <v>100</v>
          </cell>
          <cell r="F107">
            <v>133.05000000000001</v>
          </cell>
          <cell r="H107">
            <v>166</v>
          </cell>
        </row>
        <row r="108">
          <cell r="A108">
            <v>29015</v>
          </cell>
          <cell r="B108" t="str">
            <v>5x10A ÇOKLU UZATMA PRİZ GÖVDE MONTAJLI</v>
          </cell>
          <cell r="C108" t="str">
            <v>-</v>
          </cell>
          <cell r="D108" t="str">
            <v>-</v>
          </cell>
          <cell r="E108">
            <v>100</v>
          </cell>
          <cell r="F108">
            <v>133.05000000000001</v>
          </cell>
          <cell r="H108">
            <v>166</v>
          </cell>
        </row>
        <row r="109">
          <cell r="A109" t="str">
            <v>29070S</v>
          </cell>
          <cell r="B109" t="str">
            <v xml:space="preserve">5x10A ÇOKLU UZATMA PRİZ GÖVDE MONTAJLI METAL MANDALLI H:57 TİP1 PG11 </v>
          </cell>
          <cell r="C109" t="str">
            <v>-</v>
          </cell>
          <cell r="D109" t="str">
            <v>-</v>
          </cell>
          <cell r="E109">
            <v>100</v>
          </cell>
          <cell r="F109">
            <v>138.4</v>
          </cell>
          <cell r="H109">
            <v>172</v>
          </cell>
        </row>
        <row r="110">
          <cell r="A110" t="str">
            <v>290702S</v>
          </cell>
          <cell r="B110" t="str">
            <v xml:space="preserve">5x10A ÇOKLU UZATMA PRİZ GÖVDE MONTAJLI METAL MANDALLI H:57 TİP2 PG13,5 </v>
          </cell>
          <cell r="C110" t="str">
            <v>-</v>
          </cell>
          <cell r="D110" t="str">
            <v>-</v>
          </cell>
          <cell r="E110">
            <v>100</v>
          </cell>
          <cell r="F110">
            <v>138.4</v>
          </cell>
          <cell r="H110">
            <v>172</v>
          </cell>
        </row>
        <row r="111">
          <cell r="A111">
            <v>29071</v>
          </cell>
          <cell r="B111" t="str">
            <v>5x10A ÇOKLU UZATMA FİŞ GÖVDE MONTAJLI H:60 TİP1 PG11</v>
          </cell>
          <cell r="C111" t="str">
            <v>-</v>
          </cell>
          <cell r="D111" t="str">
            <v>-</v>
          </cell>
          <cell r="E111">
            <v>100</v>
          </cell>
          <cell r="F111">
            <v>122.4</v>
          </cell>
          <cell r="H111">
            <v>152</v>
          </cell>
        </row>
        <row r="112">
          <cell r="A112">
            <v>290712</v>
          </cell>
          <cell r="B112" t="str">
            <v>5x10A ÇOKLU UZATMA FİŞ GÖVDE MONTAJLI H:60 TİP2 PG13,5</v>
          </cell>
          <cell r="C112" t="str">
            <v>-</v>
          </cell>
          <cell r="D112" t="str">
            <v>-</v>
          </cell>
          <cell r="E112">
            <v>100</v>
          </cell>
          <cell r="F112">
            <v>122.4</v>
          </cell>
          <cell r="H112">
            <v>152</v>
          </cell>
        </row>
        <row r="113">
          <cell r="A113" t="str">
            <v>29013S</v>
          </cell>
          <cell r="B113" t="str">
            <v>5x10A. ÇOKLU MAKİNE PRİZ GÖVDE METAL MAN. MONTAJLI</v>
          </cell>
          <cell r="C113" t="str">
            <v>-</v>
          </cell>
          <cell r="D113" t="str">
            <v>-</v>
          </cell>
          <cell r="E113">
            <v>100</v>
          </cell>
          <cell r="F113">
            <v>117.05000000000001</v>
          </cell>
          <cell r="H113">
            <v>146</v>
          </cell>
        </row>
        <row r="114">
          <cell r="A114">
            <v>29013</v>
          </cell>
          <cell r="B114" t="str">
            <v>5x10A ÇOKLU MAKİNE PRİZ GÖVDE MONTAJLI</v>
          </cell>
          <cell r="C114" t="str">
            <v>-</v>
          </cell>
          <cell r="D114" t="str">
            <v>-</v>
          </cell>
          <cell r="E114">
            <v>100</v>
          </cell>
          <cell r="F114">
            <v>117.05000000000001</v>
          </cell>
          <cell r="H114">
            <v>146</v>
          </cell>
        </row>
        <row r="115">
          <cell r="A115" t="str">
            <v>29014S</v>
          </cell>
          <cell r="B115" t="str">
            <v>5x10A. EĞİK MAKİNE PRİZ GÖVDE METAL MANDALLI</v>
          </cell>
          <cell r="C115" t="str">
            <v>-</v>
          </cell>
          <cell r="D115" t="str">
            <v>-</v>
          </cell>
          <cell r="E115">
            <v>100</v>
          </cell>
          <cell r="F115">
            <v>138.4</v>
          </cell>
          <cell r="H115">
            <v>172</v>
          </cell>
        </row>
        <row r="116">
          <cell r="A116">
            <v>29014</v>
          </cell>
          <cell r="B116" t="str">
            <v>5x10A EĞİK MAKİNE PRİZ GÖVDE MONTAJLI</v>
          </cell>
          <cell r="C116" t="str">
            <v>-</v>
          </cell>
          <cell r="D116" t="str">
            <v>-</v>
          </cell>
          <cell r="E116">
            <v>100</v>
          </cell>
          <cell r="F116">
            <v>138.4</v>
          </cell>
          <cell r="H116">
            <v>172</v>
          </cell>
        </row>
        <row r="117">
          <cell r="A117" t="str">
            <v>29018S</v>
          </cell>
          <cell r="B117" t="str">
            <v>5x10A. EĞİK MAKİNE GÖVDE GEÇİŞLİ METAL MANDALLI</v>
          </cell>
          <cell r="C117" t="str">
            <v>-</v>
          </cell>
          <cell r="D117" t="str">
            <v>-</v>
          </cell>
          <cell r="E117">
            <v>100</v>
          </cell>
          <cell r="F117">
            <v>143.65</v>
          </cell>
          <cell r="H117">
            <v>179</v>
          </cell>
        </row>
        <row r="118">
          <cell r="A118">
            <v>29018</v>
          </cell>
          <cell r="B118" t="str">
            <v>5x10A EĞİK MAKİNE GÖVDE GEÇİŞLİ MONTAJLI</v>
          </cell>
          <cell r="C118" t="str">
            <v>-</v>
          </cell>
          <cell r="D118" t="str">
            <v>-</v>
          </cell>
          <cell r="E118">
            <v>100</v>
          </cell>
          <cell r="F118">
            <v>143.65</v>
          </cell>
          <cell r="H118">
            <v>179</v>
          </cell>
        </row>
        <row r="119">
          <cell r="A119">
            <v>29007</v>
          </cell>
          <cell r="B119" t="str">
            <v>3x10A. ÇOKLU FİŞ ÇEKİRDEK MONTAJLI</v>
          </cell>
          <cell r="C119" t="str">
            <v>Vidalı</v>
          </cell>
          <cell r="D119" t="str">
            <v>-</v>
          </cell>
          <cell r="E119">
            <v>200</v>
          </cell>
          <cell r="F119">
            <v>159.65</v>
          </cell>
          <cell r="H119">
            <v>199</v>
          </cell>
        </row>
        <row r="120">
          <cell r="A120">
            <v>29006</v>
          </cell>
          <cell r="B120" t="str">
            <v>3x10A. ÇOKLU PRİZ ÇEKİRDEK MONTAJLI</v>
          </cell>
          <cell r="C120" t="str">
            <v>Vidalı</v>
          </cell>
          <cell r="D120" t="str">
            <v>-</v>
          </cell>
          <cell r="E120">
            <v>200</v>
          </cell>
          <cell r="F120">
            <v>170.25</v>
          </cell>
          <cell r="H120">
            <v>212</v>
          </cell>
        </row>
        <row r="121">
          <cell r="A121">
            <v>29005</v>
          </cell>
          <cell r="B121" t="str">
            <v>3x10A. ÇOKLU FİŞ ÇEKİRDEK MONTAJLI (ARKA GİRİŞLİ)</v>
          </cell>
          <cell r="C121" t="str">
            <v>Vidalı</v>
          </cell>
          <cell r="D121" t="str">
            <v>-</v>
          </cell>
          <cell r="E121">
            <v>200</v>
          </cell>
          <cell r="F121">
            <v>159.65</v>
          </cell>
          <cell r="H121">
            <v>199</v>
          </cell>
        </row>
        <row r="122">
          <cell r="A122">
            <v>29004</v>
          </cell>
          <cell r="B122" t="str">
            <v>3x10A. ÇOKLU PRİZ ÇEKİRDEK MONTAJLI (ARKA GİRİŞLİ)</v>
          </cell>
          <cell r="C122" t="str">
            <v>Vidalı</v>
          </cell>
          <cell r="D122" t="str">
            <v>-</v>
          </cell>
          <cell r="E122">
            <v>200</v>
          </cell>
          <cell r="F122">
            <v>170.25</v>
          </cell>
          <cell r="H122">
            <v>212</v>
          </cell>
        </row>
        <row r="123">
          <cell r="A123">
            <v>29640</v>
          </cell>
          <cell r="B123" t="str">
            <v>5x10A. ÇOKLU PRIZ KORUMA KAPAK</v>
          </cell>
          <cell r="C123" t="str">
            <v>-</v>
          </cell>
          <cell r="D123" t="str">
            <v>-</v>
          </cell>
          <cell r="E123">
            <v>250</v>
          </cell>
          <cell r="F123">
            <v>60.35</v>
          </cell>
          <cell r="H123">
            <v>75</v>
          </cell>
        </row>
        <row r="124">
          <cell r="A124">
            <v>29642</v>
          </cell>
          <cell r="B124" t="str">
            <v>5x10A. ÇOKLU FİŞ KORUMA KAPAK MANDALLI</v>
          </cell>
          <cell r="C124" t="str">
            <v>-</v>
          </cell>
          <cell r="D124" t="str">
            <v>-</v>
          </cell>
          <cell r="E124">
            <v>125</v>
          </cell>
          <cell r="F124">
            <v>63.85</v>
          </cell>
          <cell r="H124">
            <v>80</v>
          </cell>
        </row>
        <row r="125">
          <cell r="A125">
            <v>50103</v>
          </cell>
          <cell r="B125" t="str">
            <v>PG 11 PLASTIK KABLO RAKORU</v>
          </cell>
          <cell r="C125" t="str">
            <v>-</v>
          </cell>
          <cell r="D125">
            <v>68</v>
          </cell>
          <cell r="E125">
            <v>200</v>
          </cell>
          <cell r="F125">
            <v>24.85</v>
          </cell>
          <cell r="H125">
            <v>31</v>
          </cell>
        </row>
        <row r="126">
          <cell r="A126" t="str">
            <v>3x10A (2P+E) Plastik Gövde Çok Kontaklı Seri Ürünler</v>
          </cell>
        </row>
        <row r="127">
          <cell r="A127">
            <v>403260</v>
          </cell>
          <cell r="B127" t="str">
            <v>3x10A. ÇOKLU TERMOPLASTİK FİŞ</v>
          </cell>
          <cell r="C127" t="str">
            <v>Vidalı</v>
          </cell>
          <cell r="D127">
            <v>65</v>
          </cell>
          <cell r="E127">
            <v>50</v>
          </cell>
          <cell r="F127">
            <v>218.25</v>
          </cell>
          <cell r="H127">
            <v>272</v>
          </cell>
        </row>
        <row r="128">
          <cell r="A128">
            <v>403262</v>
          </cell>
          <cell r="B128" t="str">
            <v>3x10A. ÇOKLU TERMOPLASTİK UZATMA PRİZİ</v>
          </cell>
          <cell r="C128" t="str">
            <v>Vidalı</v>
          </cell>
          <cell r="D128">
            <v>65</v>
          </cell>
          <cell r="E128">
            <v>50</v>
          </cell>
          <cell r="F128">
            <v>234.1</v>
          </cell>
          <cell r="H128">
            <v>292</v>
          </cell>
        </row>
        <row r="129">
          <cell r="A129">
            <v>403263</v>
          </cell>
          <cell r="B129" t="str">
            <v>3x10A. ÇOKLU TERMOPLASTİK MAKİNA PRİZİ</v>
          </cell>
          <cell r="C129" t="str">
            <v>Vidalı</v>
          </cell>
          <cell r="D129">
            <v>65</v>
          </cell>
          <cell r="E129">
            <v>50</v>
          </cell>
          <cell r="F129">
            <v>225.2</v>
          </cell>
          <cell r="H129">
            <v>281</v>
          </cell>
        </row>
        <row r="130">
          <cell r="A130">
            <v>403264</v>
          </cell>
          <cell r="B130" t="str">
            <v>3x10A. ÇOKLU TERMOPLASTİK EĞİK MAKİNE PRİZİ</v>
          </cell>
          <cell r="C130" t="str">
            <v>Vidalı</v>
          </cell>
          <cell r="D130">
            <v>65</v>
          </cell>
          <cell r="E130">
            <v>50</v>
          </cell>
          <cell r="F130">
            <v>234.1</v>
          </cell>
          <cell r="H130">
            <v>292</v>
          </cell>
        </row>
        <row r="131">
          <cell r="A131">
            <v>403265</v>
          </cell>
          <cell r="B131" t="str">
            <v>3x10A. ÇOKLU TERMOPLASTİK FİŞ  (ARKA GİRİŞLİ)</v>
          </cell>
          <cell r="C131" t="str">
            <v>Vidalı</v>
          </cell>
          <cell r="D131">
            <v>65</v>
          </cell>
          <cell r="E131">
            <v>50</v>
          </cell>
          <cell r="F131">
            <v>218.25</v>
          </cell>
          <cell r="H131">
            <v>272</v>
          </cell>
        </row>
        <row r="132">
          <cell r="A132">
            <v>403269</v>
          </cell>
          <cell r="B132" t="str">
            <v>3x10A. ÇOKLU TERMO. UZATMA PRİZİ (ARKA GİRİŞLİ)</v>
          </cell>
          <cell r="C132" t="str">
            <v>Vidalı</v>
          </cell>
          <cell r="D132">
            <v>65</v>
          </cell>
          <cell r="E132">
            <v>50</v>
          </cell>
          <cell r="F132">
            <v>234.1</v>
          </cell>
          <cell r="H132">
            <v>292</v>
          </cell>
        </row>
        <row r="133">
          <cell r="A133">
            <v>403267</v>
          </cell>
          <cell r="B133" t="str">
            <v>3x10A. ÇOKLU TERMO. MAKİNA PRİZİ (ARKA GİRİŞLİ)</v>
          </cell>
          <cell r="C133" t="str">
            <v>Vidalı</v>
          </cell>
          <cell r="D133">
            <v>65</v>
          </cell>
          <cell r="E133">
            <v>50</v>
          </cell>
          <cell r="F133">
            <v>225.2</v>
          </cell>
          <cell r="H133">
            <v>281</v>
          </cell>
        </row>
        <row r="134">
          <cell r="A134">
            <v>403268</v>
          </cell>
          <cell r="B134" t="str">
            <v>3x10A. ÇOKLU TERMO. EĞİK MAKİNE PRİZİ (ARKA GİRİŞ)</v>
          </cell>
          <cell r="C134" t="str">
            <v>Vidalı</v>
          </cell>
          <cell r="D134">
            <v>65</v>
          </cell>
          <cell r="E134">
            <v>50</v>
          </cell>
          <cell r="F134">
            <v>234.1</v>
          </cell>
          <cell r="H134">
            <v>292</v>
          </cell>
        </row>
        <row r="135">
          <cell r="A135">
            <v>29080</v>
          </cell>
          <cell r="B135" t="str">
            <v>5x10A.ÇOKLU PLASTİK UZATMA  FİŞ  GÖVDE MONTAJLI</v>
          </cell>
          <cell r="C135" t="str">
            <v>-</v>
          </cell>
          <cell r="D135" t="str">
            <v>-</v>
          </cell>
          <cell r="E135">
            <v>100</v>
          </cell>
          <cell r="F135">
            <v>58.6</v>
          </cell>
          <cell r="H135">
            <v>73</v>
          </cell>
        </row>
        <row r="136">
          <cell r="A136">
            <v>29079</v>
          </cell>
          <cell r="B136" t="str">
            <v>5x10A.ÇOKLU PLASTİK UZATMA  PRİZ GÖVDE MONTAJLI</v>
          </cell>
          <cell r="C136" t="str">
            <v>-</v>
          </cell>
          <cell r="D136" t="str">
            <v>-</v>
          </cell>
          <cell r="E136">
            <v>100</v>
          </cell>
          <cell r="F136">
            <v>63.85</v>
          </cell>
          <cell r="H136">
            <v>80</v>
          </cell>
        </row>
        <row r="137">
          <cell r="A137">
            <v>29075</v>
          </cell>
          <cell r="B137" t="str">
            <v>5x10A. ÇOKLU PLASTİK MAKİNE PRİZ GÖVDE MONTAJLI</v>
          </cell>
          <cell r="C137" t="str">
            <v>-</v>
          </cell>
          <cell r="D137" t="str">
            <v>-</v>
          </cell>
          <cell r="E137">
            <v>100</v>
          </cell>
          <cell r="F137">
            <v>54.95</v>
          </cell>
          <cell r="H137">
            <v>68</v>
          </cell>
        </row>
        <row r="138">
          <cell r="A138">
            <v>29077</v>
          </cell>
          <cell r="B138" t="str">
            <v>5x10A. ÇOKLU PLASTİK EĞİK MAKİNE PRİZ GÖV. MON.</v>
          </cell>
          <cell r="C138" t="str">
            <v>-</v>
          </cell>
          <cell r="D138" t="str">
            <v>-</v>
          </cell>
          <cell r="E138">
            <v>100</v>
          </cell>
          <cell r="F138">
            <v>63.85</v>
          </cell>
          <cell r="H138">
            <v>80</v>
          </cell>
        </row>
        <row r="139">
          <cell r="A139">
            <v>29007</v>
          </cell>
          <cell r="B139" t="str">
            <v>3x10A. ÇOKLU FİŞ ÇEKİRDEK MONTAJLI</v>
          </cell>
          <cell r="C139" t="str">
            <v>Vidalı</v>
          </cell>
          <cell r="D139" t="str">
            <v>-</v>
          </cell>
          <cell r="E139">
            <v>200</v>
          </cell>
          <cell r="F139">
            <v>159.65</v>
          </cell>
          <cell r="H139">
            <v>199</v>
          </cell>
        </row>
        <row r="140">
          <cell r="A140">
            <v>29006</v>
          </cell>
          <cell r="B140" t="str">
            <v>3x10A. ÇOKLU PRİZ ÇEKİRDEK MONTAJLI</v>
          </cell>
          <cell r="C140" t="str">
            <v>Vidalı</v>
          </cell>
          <cell r="D140" t="str">
            <v>-</v>
          </cell>
          <cell r="E140">
            <v>200</v>
          </cell>
          <cell r="F140">
            <v>170.25</v>
          </cell>
          <cell r="H140">
            <v>212</v>
          </cell>
        </row>
        <row r="141">
          <cell r="A141">
            <v>29005</v>
          </cell>
          <cell r="B141" t="str">
            <v>3x10A. ÇOKLU FİŞ ÇEKİRDEK MONTAJLI (ARKA GİRİŞLİ)</v>
          </cell>
          <cell r="C141" t="str">
            <v>Vidalı</v>
          </cell>
          <cell r="D141" t="str">
            <v>-</v>
          </cell>
          <cell r="E141">
            <v>200</v>
          </cell>
          <cell r="F141">
            <v>159.65</v>
          </cell>
          <cell r="H141">
            <v>199</v>
          </cell>
        </row>
        <row r="142">
          <cell r="A142">
            <v>29004</v>
          </cell>
          <cell r="B142" t="str">
            <v>3x10A. ÇOKLU PRİZ ÇEKİRDEK MONTAJLI (ARKA GİRİŞLİ)</v>
          </cell>
          <cell r="C142" t="str">
            <v>Vidalı</v>
          </cell>
          <cell r="D142" t="str">
            <v>-</v>
          </cell>
          <cell r="E142">
            <v>200</v>
          </cell>
          <cell r="F142">
            <v>170.25</v>
          </cell>
          <cell r="H142">
            <v>212</v>
          </cell>
        </row>
        <row r="143">
          <cell r="A143">
            <v>29640</v>
          </cell>
          <cell r="B143" t="str">
            <v>5x10A. ÇOKLU PRIZ KORUMA KAPAK</v>
          </cell>
          <cell r="C143" t="str">
            <v>-</v>
          </cell>
          <cell r="D143" t="str">
            <v>-</v>
          </cell>
          <cell r="E143">
            <v>250</v>
          </cell>
          <cell r="F143">
            <v>60.35</v>
          </cell>
          <cell r="H143">
            <v>75</v>
          </cell>
        </row>
        <row r="144">
          <cell r="A144">
            <v>29642</v>
          </cell>
          <cell r="B144" t="str">
            <v>5x10A. ÇOKLU FİŞ KORUMA KAPAK MANDALLI</v>
          </cell>
          <cell r="C144" t="str">
            <v>-</v>
          </cell>
          <cell r="D144" t="str">
            <v>-</v>
          </cell>
          <cell r="E144">
            <v>125</v>
          </cell>
          <cell r="F144">
            <v>63.85</v>
          </cell>
          <cell r="H144">
            <v>80</v>
          </cell>
        </row>
        <row r="145">
          <cell r="A145">
            <v>50103</v>
          </cell>
          <cell r="B145" t="str">
            <v>PG 11 PLASTIK KABLO RAKORU</v>
          </cell>
          <cell r="C145" t="str">
            <v>-</v>
          </cell>
          <cell r="D145">
            <v>68</v>
          </cell>
          <cell r="E145">
            <v>200</v>
          </cell>
          <cell r="F145">
            <v>24.85</v>
          </cell>
          <cell r="H145">
            <v>31</v>
          </cell>
        </row>
        <row r="146">
          <cell r="A146" t="str">
            <v>4x10A (3P+E) Alüminyum Gövde Çok Kontaklı Seri Ürünler</v>
          </cell>
        </row>
        <row r="147">
          <cell r="A147">
            <v>403005</v>
          </cell>
          <cell r="B147" t="str">
            <v>4x10A.ÇOKLU FİŞ</v>
          </cell>
          <cell r="C147" t="str">
            <v>Vidalı</v>
          </cell>
          <cell r="D147">
            <v>65</v>
          </cell>
          <cell r="E147">
            <v>50</v>
          </cell>
          <cell r="F147">
            <v>276.70000000000005</v>
          </cell>
          <cell r="H147">
            <v>345</v>
          </cell>
        </row>
        <row r="148">
          <cell r="A148" t="str">
            <v>403004S</v>
          </cell>
          <cell r="B148" t="str">
            <v>4x10A.ÇOKLU UZATMA PRİZİ  METAL  MANDALLI</v>
          </cell>
          <cell r="C148" t="str">
            <v>Vidalı</v>
          </cell>
          <cell r="D148">
            <v>65</v>
          </cell>
          <cell r="E148">
            <v>50</v>
          </cell>
          <cell r="F148">
            <v>303.3</v>
          </cell>
          <cell r="H148">
            <v>378</v>
          </cell>
        </row>
        <row r="149">
          <cell r="A149">
            <v>403004</v>
          </cell>
          <cell r="B149" t="str">
            <v>4x10A.ÇOKLU UZATMA PRİZİ</v>
          </cell>
          <cell r="C149" t="str">
            <v>Vidalı</v>
          </cell>
          <cell r="D149">
            <v>65</v>
          </cell>
          <cell r="E149">
            <v>50</v>
          </cell>
          <cell r="F149">
            <v>303.3</v>
          </cell>
          <cell r="H149">
            <v>378</v>
          </cell>
        </row>
        <row r="150">
          <cell r="A150">
            <v>403006</v>
          </cell>
          <cell r="B150" t="str">
            <v>4x10A. ÇOKLU EĞİK FİŞ</v>
          </cell>
          <cell r="C150" t="str">
            <v>Vidalı</v>
          </cell>
          <cell r="D150">
            <v>65</v>
          </cell>
          <cell r="E150">
            <v>50</v>
          </cell>
          <cell r="F150">
            <v>344.15</v>
          </cell>
          <cell r="H150">
            <v>429</v>
          </cell>
        </row>
        <row r="151">
          <cell r="A151" t="str">
            <v>403001S</v>
          </cell>
          <cell r="B151" t="str">
            <v>4x10A. ÇOKLU MAKİNE PRİZİ METAL MANDALLI</v>
          </cell>
          <cell r="C151" t="str">
            <v>Vidalı</v>
          </cell>
          <cell r="D151">
            <v>65</v>
          </cell>
          <cell r="E151">
            <v>50</v>
          </cell>
          <cell r="F151">
            <v>287.3</v>
          </cell>
          <cell r="H151">
            <v>358</v>
          </cell>
        </row>
        <row r="152">
          <cell r="A152">
            <v>403001</v>
          </cell>
          <cell r="B152" t="str">
            <v>4x10A. ÇOKLU MAKINE PRİZİ</v>
          </cell>
          <cell r="C152" t="str">
            <v>Vidalı</v>
          </cell>
          <cell r="D152">
            <v>65</v>
          </cell>
          <cell r="E152">
            <v>50</v>
          </cell>
          <cell r="F152">
            <v>287.3</v>
          </cell>
          <cell r="H152">
            <v>358</v>
          </cell>
        </row>
        <row r="153">
          <cell r="A153" t="str">
            <v>403002S</v>
          </cell>
          <cell r="B153" t="str">
            <v>4x10A. ÇOKLU EĞİK MAKİNE PRİZİ</v>
          </cell>
          <cell r="C153" t="str">
            <v>Vidalı</v>
          </cell>
          <cell r="D153">
            <v>65</v>
          </cell>
          <cell r="E153">
            <v>50</v>
          </cell>
          <cell r="F153">
            <v>308.64999999999998</v>
          </cell>
          <cell r="H153">
            <v>384</v>
          </cell>
        </row>
        <row r="154">
          <cell r="A154">
            <v>403002</v>
          </cell>
          <cell r="B154" t="str">
            <v>4x10A. ÇOKLU EĞİK MAKİNE PRİZİ</v>
          </cell>
          <cell r="C154" t="str">
            <v>Vidalı</v>
          </cell>
          <cell r="D154">
            <v>65</v>
          </cell>
          <cell r="E154">
            <v>50</v>
          </cell>
          <cell r="F154">
            <v>308.64999999999998</v>
          </cell>
          <cell r="H154">
            <v>384</v>
          </cell>
        </row>
        <row r="155">
          <cell r="A155" t="str">
            <v>403003S</v>
          </cell>
          <cell r="B155" t="str">
            <v>4x10A.ÇOKLU EĞİK MAKİNE PRİZİ GEÇİŞLİ METAL MANDAL</v>
          </cell>
          <cell r="C155" t="str">
            <v>Vidalı</v>
          </cell>
          <cell r="D155">
            <v>65</v>
          </cell>
          <cell r="E155">
            <v>50</v>
          </cell>
          <cell r="F155">
            <v>313.89999999999998</v>
          </cell>
          <cell r="H155">
            <v>391</v>
          </cell>
        </row>
        <row r="156">
          <cell r="A156">
            <v>403003</v>
          </cell>
          <cell r="B156" t="str">
            <v>4x10A.ÇOKLU EĞİK MAKİNE PRİZİ GEÇİŞLİ</v>
          </cell>
          <cell r="C156" t="str">
            <v>Vidalı</v>
          </cell>
          <cell r="D156">
            <v>65</v>
          </cell>
          <cell r="E156">
            <v>50</v>
          </cell>
          <cell r="F156">
            <v>313.89999999999998</v>
          </cell>
          <cell r="H156">
            <v>391</v>
          </cell>
        </row>
        <row r="157">
          <cell r="A157">
            <v>403270</v>
          </cell>
          <cell r="B157" t="str">
            <v>4x10A.ÇOKLU FİŞ (ARKA GİRİŞLİ)</v>
          </cell>
          <cell r="C157" t="str">
            <v>Vidalı</v>
          </cell>
          <cell r="D157">
            <v>65</v>
          </cell>
          <cell r="E157">
            <v>50</v>
          </cell>
          <cell r="F157">
            <v>276.70000000000005</v>
          </cell>
          <cell r="H157">
            <v>345</v>
          </cell>
        </row>
        <row r="158">
          <cell r="A158" t="str">
            <v>403272S</v>
          </cell>
          <cell r="B158" t="str">
            <v xml:space="preserve"> 4x10A.ÇOKLU UZATMA PRİZİ  (ARKA GİRİŞLİ)</v>
          </cell>
          <cell r="C158" t="str">
            <v>Vidalı</v>
          </cell>
          <cell r="D158">
            <v>65</v>
          </cell>
          <cell r="E158">
            <v>50</v>
          </cell>
          <cell r="F158">
            <v>303.3</v>
          </cell>
          <cell r="H158">
            <v>378</v>
          </cell>
        </row>
        <row r="159">
          <cell r="A159">
            <v>403271</v>
          </cell>
          <cell r="B159" t="str">
            <v>4x10A. ÇOKLU EĞİK FİŞ (ARKA GİRİŞLİ)</v>
          </cell>
          <cell r="C159" t="str">
            <v>Vidalı</v>
          </cell>
          <cell r="D159">
            <v>65</v>
          </cell>
          <cell r="E159">
            <v>50</v>
          </cell>
          <cell r="F159">
            <v>344.15</v>
          </cell>
          <cell r="H159">
            <v>429</v>
          </cell>
        </row>
        <row r="160">
          <cell r="A160" t="str">
            <v>403273S</v>
          </cell>
          <cell r="B160" t="str">
            <v>4x10A. ÇOKLU MAKİNE PRİZİ (ARKA GİRİŞLİ)</v>
          </cell>
          <cell r="C160" t="str">
            <v>Vidalı</v>
          </cell>
          <cell r="D160">
            <v>65</v>
          </cell>
          <cell r="E160">
            <v>50</v>
          </cell>
          <cell r="F160">
            <v>287.3</v>
          </cell>
          <cell r="H160">
            <v>358</v>
          </cell>
        </row>
        <row r="161">
          <cell r="A161">
            <v>403273</v>
          </cell>
          <cell r="B161" t="str">
            <v>4x10A. ÇOKLU MAKİNE PRİZİ (ARKA GİRİŞLİ)</v>
          </cell>
          <cell r="C161" t="str">
            <v>Vidalı</v>
          </cell>
          <cell r="D161">
            <v>65</v>
          </cell>
          <cell r="E161">
            <v>50</v>
          </cell>
          <cell r="F161">
            <v>287.3</v>
          </cell>
          <cell r="H161">
            <v>358</v>
          </cell>
        </row>
        <row r="162">
          <cell r="A162" t="str">
            <v>403274S</v>
          </cell>
          <cell r="B162" t="str">
            <v>4x10A. ÇOKLU EĞİK MAKİNE PRİZİ (ARKA GİRİŞLİ)</v>
          </cell>
          <cell r="C162" t="str">
            <v>Vidalı</v>
          </cell>
          <cell r="D162">
            <v>65</v>
          </cell>
          <cell r="E162">
            <v>50</v>
          </cell>
          <cell r="F162">
            <v>308.64999999999998</v>
          </cell>
          <cell r="H162">
            <v>384</v>
          </cell>
        </row>
        <row r="163">
          <cell r="A163" t="str">
            <v>403275S</v>
          </cell>
          <cell r="B163" t="str">
            <v>4x10A.ÇOKLU EĞİK MAKİNE PRİZİ GEÇİŞLİ (ARKA GİRİŞ)</v>
          </cell>
          <cell r="C163" t="str">
            <v>Vidalı</v>
          </cell>
          <cell r="D163">
            <v>65</v>
          </cell>
          <cell r="E163">
            <v>50</v>
          </cell>
          <cell r="F163">
            <v>313.89999999999998</v>
          </cell>
          <cell r="H163">
            <v>391</v>
          </cell>
        </row>
        <row r="164">
          <cell r="A164">
            <v>29017</v>
          </cell>
          <cell r="B164" t="str">
            <v>5x10A. ÇOKLU UZATMA FİŞ GÖVDE MONTAJLI</v>
          </cell>
          <cell r="C164" t="str">
            <v>-</v>
          </cell>
          <cell r="D164" t="str">
            <v>-</v>
          </cell>
          <cell r="E164">
            <v>100</v>
          </cell>
          <cell r="F164">
            <v>117.05000000000001</v>
          </cell>
          <cell r="H164">
            <v>146</v>
          </cell>
        </row>
        <row r="165">
          <cell r="A165">
            <v>29019</v>
          </cell>
          <cell r="B165" t="str">
            <v>5x10A. ÇOKLU EĞİK FİŞ GÖVDE GRİ MONTAJLI</v>
          </cell>
          <cell r="C165" t="str">
            <v>-</v>
          </cell>
          <cell r="D165" t="str">
            <v>-</v>
          </cell>
          <cell r="E165">
            <v>100</v>
          </cell>
          <cell r="F165">
            <v>184.5</v>
          </cell>
          <cell r="H165">
            <v>230</v>
          </cell>
        </row>
        <row r="166">
          <cell r="A166" t="str">
            <v>29015S</v>
          </cell>
          <cell r="B166" t="str">
            <v>5x10A. ÇOKLU UZATMA PRİZ GÖVDE METAL MANDAL MONTAJ</v>
          </cell>
          <cell r="C166" t="str">
            <v>-</v>
          </cell>
          <cell r="D166" t="str">
            <v>-</v>
          </cell>
          <cell r="E166">
            <v>100</v>
          </cell>
          <cell r="F166">
            <v>133.05000000000001</v>
          </cell>
          <cell r="H166">
            <v>166</v>
          </cell>
        </row>
        <row r="167">
          <cell r="A167">
            <v>29015</v>
          </cell>
          <cell r="B167" t="str">
            <v>5x10A ÇOKLU UZATMA PRİZ GÖVDE MONTAJLI</v>
          </cell>
          <cell r="C167" t="str">
            <v>-</v>
          </cell>
          <cell r="D167" t="str">
            <v>-</v>
          </cell>
          <cell r="E167">
            <v>100</v>
          </cell>
          <cell r="F167">
            <v>133.05000000000001</v>
          </cell>
          <cell r="H167">
            <v>166</v>
          </cell>
        </row>
        <row r="168">
          <cell r="A168" t="str">
            <v>29070S</v>
          </cell>
          <cell r="B168" t="str">
            <v xml:space="preserve">5x10A ÇOKLU UZATMA PRİZ GÖVDE MONTAJLI METAL MANDALLI H:57 TİP1 PG11 </v>
          </cell>
          <cell r="C168" t="str">
            <v>-</v>
          </cell>
          <cell r="D168" t="str">
            <v>-</v>
          </cell>
          <cell r="E168">
            <v>100</v>
          </cell>
          <cell r="F168">
            <v>138.4</v>
          </cell>
          <cell r="H168">
            <v>172</v>
          </cell>
        </row>
        <row r="169">
          <cell r="A169" t="str">
            <v>290702S</v>
          </cell>
          <cell r="B169" t="str">
            <v xml:space="preserve">5x10A ÇOKLU UZATMA PRİZ GÖVDE MONTAJLI METAL MANDALLI H:57 TİP2 PG13,5 </v>
          </cell>
          <cell r="C169" t="str">
            <v>-</v>
          </cell>
          <cell r="D169" t="str">
            <v>-</v>
          </cell>
          <cell r="E169">
            <v>100</v>
          </cell>
          <cell r="F169">
            <v>138.4</v>
          </cell>
          <cell r="H169">
            <v>172</v>
          </cell>
        </row>
        <row r="170">
          <cell r="A170">
            <v>29071</v>
          </cell>
          <cell r="B170" t="str">
            <v>5x10A ÇOKLU UZATMA FİŞ GÖVDE MONTAJLI H:60 TİP1 PG11</v>
          </cell>
          <cell r="C170" t="str">
            <v>-</v>
          </cell>
          <cell r="D170" t="str">
            <v>-</v>
          </cell>
          <cell r="E170">
            <v>100</v>
          </cell>
          <cell r="F170">
            <v>122.4</v>
          </cell>
          <cell r="H170">
            <v>152</v>
          </cell>
        </row>
        <row r="171">
          <cell r="A171">
            <v>290712</v>
          </cell>
          <cell r="B171" t="str">
            <v>5x10A ÇOKLU UZATMA FİŞ GÖVDE MONTAJLI H:60 TİP2 PG13,5</v>
          </cell>
          <cell r="C171" t="str">
            <v>-</v>
          </cell>
          <cell r="D171" t="str">
            <v>-</v>
          </cell>
          <cell r="E171">
            <v>100</v>
          </cell>
          <cell r="F171">
            <v>122.4</v>
          </cell>
          <cell r="H171">
            <v>152</v>
          </cell>
        </row>
        <row r="172">
          <cell r="A172" t="str">
            <v>29013S</v>
          </cell>
          <cell r="B172" t="str">
            <v>5x10A. ÇOKLU MAKİNE PRİZ GÖVDE METAL MAN. MONTAJLI</v>
          </cell>
          <cell r="C172" t="str">
            <v>-</v>
          </cell>
          <cell r="D172" t="str">
            <v>-</v>
          </cell>
          <cell r="E172">
            <v>100</v>
          </cell>
          <cell r="F172">
            <v>117.05000000000001</v>
          </cell>
          <cell r="H172">
            <v>146</v>
          </cell>
        </row>
        <row r="173">
          <cell r="A173">
            <v>29013</v>
          </cell>
          <cell r="B173" t="str">
            <v>5x10A ÇOKLU MAKİNE PRİZ GÖVDE MONTAJLI</v>
          </cell>
          <cell r="C173" t="str">
            <v>-</v>
          </cell>
          <cell r="D173" t="str">
            <v>-</v>
          </cell>
          <cell r="E173">
            <v>100</v>
          </cell>
          <cell r="F173">
            <v>117.05000000000001</v>
          </cell>
          <cell r="H173">
            <v>146</v>
          </cell>
        </row>
        <row r="174">
          <cell r="A174" t="str">
            <v>29014S</v>
          </cell>
          <cell r="B174" t="str">
            <v>5x10A. EĞİK MAKİNE PRİZ GÖVDE METAL MANDALLI</v>
          </cell>
          <cell r="C174" t="str">
            <v>-</v>
          </cell>
          <cell r="D174" t="str">
            <v>-</v>
          </cell>
          <cell r="E174">
            <v>100</v>
          </cell>
          <cell r="F174">
            <v>138.4</v>
          </cell>
          <cell r="H174">
            <v>172</v>
          </cell>
        </row>
        <row r="175">
          <cell r="A175">
            <v>29014</v>
          </cell>
          <cell r="B175" t="str">
            <v>5x10A EĞİK MAKİNE PRİZ GÖVDE MONTAJLI</v>
          </cell>
          <cell r="C175" t="str">
            <v>-</v>
          </cell>
          <cell r="D175" t="str">
            <v>-</v>
          </cell>
          <cell r="E175">
            <v>100</v>
          </cell>
          <cell r="F175">
            <v>138.4</v>
          </cell>
          <cell r="H175">
            <v>172</v>
          </cell>
        </row>
        <row r="176">
          <cell r="A176" t="str">
            <v>29018S</v>
          </cell>
          <cell r="B176" t="str">
            <v>5x10A. EĞİK MAKİNE GÖVDE GEÇİŞLİ METAL MANDALLI</v>
          </cell>
          <cell r="C176" t="str">
            <v>-</v>
          </cell>
          <cell r="D176" t="str">
            <v>-</v>
          </cell>
          <cell r="E176">
            <v>100</v>
          </cell>
          <cell r="F176">
            <v>143.65</v>
          </cell>
          <cell r="H176">
            <v>179</v>
          </cell>
        </row>
        <row r="177">
          <cell r="A177">
            <v>29018</v>
          </cell>
          <cell r="B177" t="str">
            <v>5x10A EĞİK MAKİNE GÖVDE GEÇİŞLİ MONTAJLI</v>
          </cell>
          <cell r="C177" t="str">
            <v>-</v>
          </cell>
          <cell r="D177" t="str">
            <v>-</v>
          </cell>
          <cell r="E177">
            <v>100</v>
          </cell>
          <cell r="F177">
            <v>143.65</v>
          </cell>
          <cell r="H177">
            <v>179</v>
          </cell>
        </row>
        <row r="178">
          <cell r="A178">
            <v>29009</v>
          </cell>
          <cell r="B178" t="str">
            <v>4x10A. ÇOKLU FİŞ ÇEKİRDEK MONTAJLI</v>
          </cell>
          <cell r="C178" t="str">
            <v>Vidalı</v>
          </cell>
          <cell r="D178" t="str">
            <v>-</v>
          </cell>
          <cell r="E178">
            <v>200</v>
          </cell>
          <cell r="F178">
            <v>159.65</v>
          </cell>
          <cell r="H178">
            <v>199</v>
          </cell>
        </row>
        <row r="179">
          <cell r="A179">
            <v>29008</v>
          </cell>
          <cell r="B179" t="str">
            <v>4x10A. ÇOKLU PRİZ ÇEKİRDEK MONTAJLI</v>
          </cell>
          <cell r="C179" t="str">
            <v>Vidalı</v>
          </cell>
          <cell r="D179" t="str">
            <v>-</v>
          </cell>
          <cell r="E179">
            <v>200</v>
          </cell>
          <cell r="F179">
            <v>170.25</v>
          </cell>
          <cell r="H179">
            <v>212</v>
          </cell>
        </row>
        <row r="180">
          <cell r="A180">
            <v>29003</v>
          </cell>
          <cell r="B180" t="str">
            <v>4x10A. ÇOKLU FİŞ ÇEKİRDEK MONTAJLI (ARKA GİRİŞLİ)</v>
          </cell>
          <cell r="C180" t="str">
            <v>Vidalı</v>
          </cell>
          <cell r="D180" t="str">
            <v>-</v>
          </cell>
          <cell r="E180">
            <v>200</v>
          </cell>
          <cell r="F180">
            <v>159.65</v>
          </cell>
          <cell r="H180">
            <v>199</v>
          </cell>
        </row>
        <row r="181">
          <cell r="A181">
            <v>29002</v>
          </cell>
          <cell r="B181" t="str">
            <v>4x10A. ÇOKLU PRİZ ÇEKİRDEK MONTAJLI (ARKA GİRİŞLİ)</v>
          </cell>
          <cell r="C181" t="str">
            <v>Vidalı</v>
          </cell>
          <cell r="D181" t="str">
            <v>-</v>
          </cell>
          <cell r="E181">
            <v>200</v>
          </cell>
          <cell r="F181">
            <v>170.25</v>
          </cell>
          <cell r="H181">
            <v>212</v>
          </cell>
        </row>
        <row r="182">
          <cell r="A182">
            <v>29640</v>
          </cell>
          <cell r="B182" t="str">
            <v>5x10A. ÇOKLU PRIZ KORUMA KAPAK</v>
          </cell>
          <cell r="C182" t="str">
            <v>-</v>
          </cell>
          <cell r="D182" t="str">
            <v>-</v>
          </cell>
          <cell r="E182">
            <v>250</v>
          </cell>
          <cell r="F182">
            <v>60.35</v>
          </cell>
          <cell r="H182">
            <v>75</v>
          </cell>
        </row>
        <row r="183">
          <cell r="A183">
            <v>29642</v>
          </cell>
          <cell r="B183" t="str">
            <v>5x10A. ÇOKLU FİŞ KORUMA KAPAK MANDALLI</v>
          </cell>
          <cell r="C183" t="str">
            <v>-</v>
          </cell>
          <cell r="D183" t="str">
            <v>-</v>
          </cell>
          <cell r="E183">
            <v>125</v>
          </cell>
          <cell r="F183">
            <v>63.85</v>
          </cell>
          <cell r="H183">
            <v>80</v>
          </cell>
        </row>
        <row r="184">
          <cell r="A184">
            <v>50103</v>
          </cell>
          <cell r="B184" t="str">
            <v>PG 11 PLASTIK KABLO RAKORU</v>
          </cell>
          <cell r="C184" t="str">
            <v>-</v>
          </cell>
          <cell r="D184">
            <v>68</v>
          </cell>
          <cell r="E184">
            <v>200</v>
          </cell>
          <cell r="F184">
            <v>24.85</v>
          </cell>
          <cell r="H184">
            <v>31</v>
          </cell>
        </row>
        <row r="185">
          <cell r="A185" t="str">
            <v>4x10A (3P+E) Plastik Gövde Çok Kontaklı Seri Ürünler</v>
          </cell>
        </row>
        <row r="186">
          <cell r="A186">
            <v>403073</v>
          </cell>
          <cell r="B186" t="str">
            <v>4x10A. ÇOKLU TERMOPLASTİK FİŞ</v>
          </cell>
          <cell r="C186" t="str">
            <v>Vidalı</v>
          </cell>
          <cell r="D186">
            <v>65</v>
          </cell>
          <cell r="E186">
            <v>50</v>
          </cell>
          <cell r="F186">
            <v>218.25</v>
          </cell>
          <cell r="H186">
            <v>272</v>
          </cell>
        </row>
        <row r="187">
          <cell r="A187">
            <v>403072</v>
          </cell>
          <cell r="B187" t="str">
            <v>4x10A. ÇOKLU TERMOPLASTİK UZATMA PRİZİ</v>
          </cell>
          <cell r="C187" t="str">
            <v>Vidalı</v>
          </cell>
          <cell r="D187">
            <v>65</v>
          </cell>
          <cell r="E187">
            <v>50</v>
          </cell>
          <cell r="F187">
            <v>234.1</v>
          </cell>
          <cell r="H187">
            <v>292</v>
          </cell>
        </row>
        <row r="188">
          <cell r="A188">
            <v>403070</v>
          </cell>
          <cell r="B188" t="str">
            <v>4x10A. ÇOKLU TERMOPLASTİK MAKİNE PRİZİ</v>
          </cell>
          <cell r="C188" t="str">
            <v>Vidalı</v>
          </cell>
          <cell r="D188">
            <v>65</v>
          </cell>
          <cell r="E188">
            <v>50</v>
          </cell>
          <cell r="F188">
            <v>225.2</v>
          </cell>
          <cell r="H188">
            <v>281</v>
          </cell>
        </row>
        <row r="189">
          <cell r="A189">
            <v>403071</v>
          </cell>
          <cell r="B189" t="str">
            <v>4x10A. ÇOKLU TERMOPLASTİK EĞİK MAKİNE PRİZİ</v>
          </cell>
          <cell r="C189" t="str">
            <v>Vidalı</v>
          </cell>
          <cell r="D189">
            <v>65</v>
          </cell>
          <cell r="E189">
            <v>50</v>
          </cell>
          <cell r="F189">
            <v>234.1</v>
          </cell>
          <cell r="H189">
            <v>292</v>
          </cell>
        </row>
        <row r="190">
          <cell r="A190">
            <v>403276</v>
          </cell>
          <cell r="B190" t="str">
            <v>4x10A.ÇOKLU TERMOPLASTİK FİŞ (ARKA GİRİŞLİ)</v>
          </cell>
          <cell r="C190" t="str">
            <v>Vidalı</v>
          </cell>
          <cell r="D190">
            <v>65</v>
          </cell>
          <cell r="E190">
            <v>50</v>
          </cell>
          <cell r="F190">
            <v>218.25</v>
          </cell>
          <cell r="H190">
            <v>272</v>
          </cell>
        </row>
        <row r="191">
          <cell r="A191">
            <v>403277</v>
          </cell>
          <cell r="B191" t="str">
            <v>4x10A. ÇOKLU TERMO. UZATMA PRİZİ (ARKA GİRİŞLİ)</v>
          </cell>
          <cell r="C191" t="str">
            <v>Vidalı</v>
          </cell>
          <cell r="D191">
            <v>65</v>
          </cell>
          <cell r="E191">
            <v>50</v>
          </cell>
          <cell r="F191">
            <v>234.1</v>
          </cell>
          <cell r="H191">
            <v>292</v>
          </cell>
        </row>
        <row r="192">
          <cell r="A192">
            <v>403278</v>
          </cell>
          <cell r="B192" t="str">
            <v>4x10A. ÇOKLU TERMO. MAKİNE PRİZİ (ARKA GİRİŞLİ)</v>
          </cell>
          <cell r="C192" t="str">
            <v>Vidalı</v>
          </cell>
          <cell r="D192">
            <v>65</v>
          </cell>
          <cell r="E192">
            <v>50</v>
          </cell>
          <cell r="F192">
            <v>225.2</v>
          </cell>
          <cell r="H192">
            <v>281</v>
          </cell>
        </row>
        <row r="193">
          <cell r="A193">
            <v>403279</v>
          </cell>
          <cell r="B193" t="str">
            <v>4x10A. ÇOKLU TERMO. EĞİK MAKİNE PRİZİ (ARKA GİRİŞ)</v>
          </cell>
          <cell r="C193" t="str">
            <v>Vidalı</v>
          </cell>
          <cell r="D193">
            <v>65</v>
          </cell>
          <cell r="E193">
            <v>50</v>
          </cell>
          <cell r="F193">
            <v>234.1</v>
          </cell>
          <cell r="H193">
            <v>292</v>
          </cell>
        </row>
        <row r="194">
          <cell r="A194">
            <v>29080</v>
          </cell>
          <cell r="B194" t="str">
            <v>5x10A.ÇOKLU PLASTİK UZATMA  FİŞ  GÖVDE MONTAJLI</v>
          </cell>
          <cell r="C194" t="str">
            <v>-</v>
          </cell>
          <cell r="D194" t="str">
            <v>-</v>
          </cell>
          <cell r="E194">
            <v>100</v>
          </cell>
          <cell r="F194">
            <v>58.6</v>
          </cell>
          <cell r="H194">
            <v>73</v>
          </cell>
        </row>
        <row r="195">
          <cell r="A195">
            <v>29079</v>
          </cell>
          <cell r="B195" t="str">
            <v>5x10A.ÇOKLU PLASTİK UZATMA  PRİZ GÖVDE MONTAJLI</v>
          </cell>
          <cell r="C195" t="str">
            <v>-</v>
          </cell>
          <cell r="D195" t="str">
            <v>-</v>
          </cell>
          <cell r="E195">
            <v>100</v>
          </cell>
          <cell r="F195">
            <v>63.85</v>
          </cell>
          <cell r="H195">
            <v>80</v>
          </cell>
        </row>
        <row r="196">
          <cell r="A196">
            <v>29075</v>
          </cell>
          <cell r="B196" t="str">
            <v>5x10A. ÇOKLU PLASTİK MAKİNE PRİZ GÖVDE MONTAJLI</v>
          </cell>
          <cell r="C196" t="str">
            <v>-</v>
          </cell>
          <cell r="D196" t="str">
            <v>-</v>
          </cell>
          <cell r="E196">
            <v>100</v>
          </cell>
          <cell r="F196">
            <v>54.95</v>
          </cell>
          <cell r="H196">
            <v>68</v>
          </cell>
        </row>
        <row r="197">
          <cell r="A197">
            <v>29077</v>
          </cell>
          <cell r="B197" t="str">
            <v>5x10A. ÇOKLU PLASTİK EĞİK MAKİNE PRİZ GÖV. MON.</v>
          </cell>
          <cell r="C197" t="str">
            <v>-</v>
          </cell>
          <cell r="D197" t="str">
            <v>-</v>
          </cell>
          <cell r="E197">
            <v>100</v>
          </cell>
          <cell r="F197">
            <v>63.85</v>
          </cell>
          <cell r="H197">
            <v>80</v>
          </cell>
        </row>
        <row r="198">
          <cell r="A198">
            <v>29009</v>
          </cell>
          <cell r="B198" t="str">
            <v>4x10A. ÇOKLU FİŞ ÇEKİRDEK MONTAJLI</v>
          </cell>
          <cell r="C198" t="str">
            <v>Vidalı</v>
          </cell>
          <cell r="D198" t="str">
            <v>-</v>
          </cell>
          <cell r="E198">
            <v>200</v>
          </cell>
          <cell r="F198">
            <v>159.65</v>
          </cell>
          <cell r="H198">
            <v>199</v>
          </cell>
        </row>
        <row r="199">
          <cell r="A199">
            <v>29008</v>
          </cell>
          <cell r="B199" t="str">
            <v>4x10A. ÇOKLU PRİZ ÇEKİRDEK MONTAJLI</v>
          </cell>
          <cell r="C199" t="str">
            <v>Vidalı</v>
          </cell>
          <cell r="D199" t="str">
            <v>-</v>
          </cell>
          <cell r="E199">
            <v>200</v>
          </cell>
          <cell r="F199">
            <v>170.25</v>
          </cell>
          <cell r="H199">
            <v>212</v>
          </cell>
        </row>
        <row r="200">
          <cell r="A200">
            <v>29003</v>
          </cell>
          <cell r="B200" t="str">
            <v>4x10A. ÇOKLU FİŞ ÇEKİRDEK MONTAJLI (ARKA GİRİŞLİ)</v>
          </cell>
          <cell r="C200" t="str">
            <v>Vidalı</v>
          </cell>
          <cell r="D200" t="str">
            <v>-</v>
          </cell>
          <cell r="E200">
            <v>200</v>
          </cell>
          <cell r="F200">
            <v>159.65</v>
          </cell>
          <cell r="H200">
            <v>199</v>
          </cell>
        </row>
        <row r="201">
          <cell r="A201">
            <v>29002</v>
          </cell>
          <cell r="B201" t="str">
            <v>4x10A. ÇOKLU PRİZ ÇEKİRDEK MONTAJLI (ARKA GİRİŞLİ)</v>
          </cell>
          <cell r="C201" t="str">
            <v>Vidalı</v>
          </cell>
          <cell r="D201" t="str">
            <v>-</v>
          </cell>
          <cell r="E201">
            <v>200</v>
          </cell>
          <cell r="F201">
            <v>170.25</v>
          </cell>
          <cell r="H201">
            <v>212</v>
          </cell>
        </row>
        <row r="202">
          <cell r="A202">
            <v>29640</v>
          </cell>
          <cell r="B202" t="str">
            <v>5x10A. ÇOKLU PRIZ KORUMA KAPAK</v>
          </cell>
          <cell r="C202" t="str">
            <v>-</v>
          </cell>
          <cell r="D202" t="str">
            <v>-</v>
          </cell>
          <cell r="E202">
            <v>250</v>
          </cell>
          <cell r="F202">
            <v>60.35</v>
          </cell>
          <cell r="H202">
            <v>75</v>
          </cell>
        </row>
        <row r="203">
          <cell r="A203">
            <v>29642</v>
          </cell>
          <cell r="B203" t="str">
            <v>5x10A. ÇOKLU FİŞ KORUMA KAPAK MANDALLI</v>
          </cell>
          <cell r="C203" t="str">
            <v>-</v>
          </cell>
          <cell r="D203" t="str">
            <v>-</v>
          </cell>
          <cell r="E203">
            <v>125</v>
          </cell>
          <cell r="F203">
            <v>63.85</v>
          </cell>
          <cell r="H203">
            <v>80</v>
          </cell>
        </row>
        <row r="204">
          <cell r="A204">
            <v>50103</v>
          </cell>
          <cell r="B204" t="str">
            <v>PG 11 PLASTIK KABLO RAKORU</v>
          </cell>
          <cell r="C204" t="str">
            <v>-</v>
          </cell>
          <cell r="D204">
            <v>68</v>
          </cell>
          <cell r="E204">
            <v>200</v>
          </cell>
          <cell r="F204">
            <v>24.85</v>
          </cell>
          <cell r="H204">
            <v>31</v>
          </cell>
        </row>
        <row r="205">
          <cell r="A205" t="str">
            <v>5x10A (4P+E) Alüminyum Gövde Çok Kontaklı Seri Ürünler</v>
          </cell>
        </row>
        <row r="206">
          <cell r="A206">
            <v>403017</v>
          </cell>
          <cell r="B206" t="str">
            <v>5x10A. ÇOKLU UZATMA FİŞİ</v>
          </cell>
          <cell r="C206" t="str">
            <v>Vidalı</v>
          </cell>
          <cell r="D206">
            <v>65</v>
          </cell>
          <cell r="E206">
            <v>50</v>
          </cell>
          <cell r="F206">
            <v>276.70000000000005</v>
          </cell>
          <cell r="H206">
            <v>345</v>
          </cell>
        </row>
        <row r="207">
          <cell r="A207">
            <v>403015</v>
          </cell>
          <cell r="B207" t="str">
            <v>5x10A. ÇOKLU UZATMA PRİZİ</v>
          </cell>
          <cell r="C207" t="str">
            <v>Vidalı</v>
          </cell>
          <cell r="D207">
            <v>65</v>
          </cell>
          <cell r="E207">
            <v>50</v>
          </cell>
          <cell r="F207">
            <v>303.3</v>
          </cell>
          <cell r="H207">
            <v>378</v>
          </cell>
        </row>
        <row r="208">
          <cell r="A208" t="str">
            <v>403015s</v>
          </cell>
          <cell r="B208" t="str">
            <v>5x10A. ÇOKLU UZATMA PRİZİ METAL MANDALLI</v>
          </cell>
          <cell r="C208" t="str">
            <v>Vidalı</v>
          </cell>
          <cell r="D208">
            <v>65</v>
          </cell>
          <cell r="E208">
            <v>50</v>
          </cell>
          <cell r="F208">
            <v>303.3</v>
          </cell>
          <cell r="H208">
            <v>378</v>
          </cell>
        </row>
        <row r="209">
          <cell r="A209">
            <v>403018</v>
          </cell>
          <cell r="B209" t="str">
            <v>5x10A. ÇOKLU EĞİK FİŞ</v>
          </cell>
          <cell r="C209" t="str">
            <v>Vidalı</v>
          </cell>
          <cell r="D209">
            <v>65</v>
          </cell>
          <cell r="E209">
            <v>50</v>
          </cell>
          <cell r="F209">
            <v>344.15</v>
          </cell>
          <cell r="H209">
            <v>429</v>
          </cell>
        </row>
        <row r="210">
          <cell r="A210" t="str">
            <v>403010s</v>
          </cell>
          <cell r="B210" t="str">
            <v>5x10A. ÇOKLU MAKİNE PRİZİ METAL MANDALLI</v>
          </cell>
          <cell r="C210" t="str">
            <v>Vidalı</v>
          </cell>
          <cell r="D210">
            <v>65</v>
          </cell>
          <cell r="E210">
            <v>50</v>
          </cell>
          <cell r="F210">
            <v>287.3</v>
          </cell>
          <cell r="H210">
            <v>358</v>
          </cell>
        </row>
        <row r="211">
          <cell r="A211">
            <v>403010</v>
          </cell>
          <cell r="B211" t="str">
            <v>5x10A. ÇOKLU MAKİNE PRİZİ</v>
          </cell>
          <cell r="C211" t="str">
            <v>Vidalı</v>
          </cell>
          <cell r="D211">
            <v>65</v>
          </cell>
          <cell r="E211">
            <v>50</v>
          </cell>
          <cell r="F211">
            <v>287.3</v>
          </cell>
          <cell r="H211">
            <v>358</v>
          </cell>
        </row>
        <row r="212">
          <cell r="A212" t="str">
            <v>403012S</v>
          </cell>
          <cell r="B212" t="str">
            <v>5x10A. ÇOKLU MAKİNE PRİZİ EĞİK  METAL MANDALLI</v>
          </cell>
          <cell r="C212" t="str">
            <v>Vidalı</v>
          </cell>
          <cell r="D212">
            <v>65</v>
          </cell>
          <cell r="E212">
            <v>50</v>
          </cell>
          <cell r="F212">
            <v>308.64999999999998</v>
          </cell>
          <cell r="H212">
            <v>384</v>
          </cell>
        </row>
        <row r="213">
          <cell r="A213">
            <v>403012</v>
          </cell>
          <cell r="B213" t="str">
            <v>5x10A. ÇOKLU MAKİNE PRİZİ EĞİK</v>
          </cell>
          <cell r="C213" t="str">
            <v>Vidalı</v>
          </cell>
          <cell r="D213">
            <v>65</v>
          </cell>
          <cell r="E213">
            <v>50</v>
          </cell>
          <cell r="F213">
            <v>308.64999999999998</v>
          </cell>
          <cell r="H213">
            <v>384</v>
          </cell>
        </row>
        <row r="214">
          <cell r="A214" t="str">
            <v>403013S</v>
          </cell>
          <cell r="B214" t="str">
            <v>5x10A. ÇOKLU MAKİNE PRİZİ EĞİK GEÇİŞLİ  METAL MAN.</v>
          </cell>
          <cell r="C214" t="str">
            <v>Vidalı</v>
          </cell>
          <cell r="D214">
            <v>65</v>
          </cell>
          <cell r="E214">
            <v>50</v>
          </cell>
          <cell r="F214">
            <v>313.89999999999998</v>
          </cell>
          <cell r="H214">
            <v>391</v>
          </cell>
        </row>
        <row r="215">
          <cell r="A215">
            <v>403013</v>
          </cell>
          <cell r="B215" t="str">
            <v xml:space="preserve">5x10A. ÇOKLU MAKİNE PRİZİ EĞİK GEÇİŞLİ </v>
          </cell>
          <cell r="C215" t="str">
            <v>Vidalı</v>
          </cell>
          <cell r="D215">
            <v>65</v>
          </cell>
          <cell r="E215">
            <v>50</v>
          </cell>
          <cell r="F215">
            <v>313.89999999999998</v>
          </cell>
          <cell r="H215">
            <v>391</v>
          </cell>
        </row>
        <row r="216">
          <cell r="A216">
            <v>403019</v>
          </cell>
          <cell r="B216" t="str">
            <v>5x10A. ÇOKLU UZATMA FİŞİ ARKA GİRİŞLİ</v>
          </cell>
          <cell r="C216" t="str">
            <v>Vidalı</v>
          </cell>
          <cell r="D216">
            <v>65</v>
          </cell>
          <cell r="E216">
            <v>50</v>
          </cell>
          <cell r="F216">
            <v>276.70000000000005</v>
          </cell>
          <cell r="H216">
            <v>345</v>
          </cell>
        </row>
        <row r="217">
          <cell r="A217" t="str">
            <v>403016S</v>
          </cell>
          <cell r="B217" t="str">
            <v>5x10A. ÇOKLU UZATMA PRİZİ METAL MAN. ARKA GİRİŞLİ</v>
          </cell>
          <cell r="C217" t="str">
            <v>Vidalı</v>
          </cell>
          <cell r="D217">
            <v>65</v>
          </cell>
          <cell r="E217">
            <v>50</v>
          </cell>
          <cell r="F217">
            <v>303.3</v>
          </cell>
          <cell r="H217">
            <v>378</v>
          </cell>
        </row>
        <row r="218">
          <cell r="A218">
            <v>403016</v>
          </cell>
          <cell r="B218" t="str">
            <v>5x10A. ÇOKLU UZATMA PRİZİ ARKA GİRİŞLİ</v>
          </cell>
          <cell r="C218" t="str">
            <v>Vidalı</v>
          </cell>
          <cell r="D218">
            <v>65</v>
          </cell>
          <cell r="E218">
            <v>50</v>
          </cell>
          <cell r="F218">
            <v>303.3</v>
          </cell>
          <cell r="H218">
            <v>378</v>
          </cell>
        </row>
        <row r="219">
          <cell r="A219">
            <v>403014</v>
          </cell>
          <cell r="B219" t="str">
            <v>5x10A. ÇOKLU EĞİK FİŞ ARKA GİRİŞLİ</v>
          </cell>
          <cell r="C219" t="str">
            <v>Vidalı</v>
          </cell>
          <cell r="D219">
            <v>65</v>
          </cell>
          <cell r="E219">
            <v>50</v>
          </cell>
          <cell r="F219">
            <v>344.15</v>
          </cell>
          <cell r="H219">
            <v>429</v>
          </cell>
        </row>
        <row r="220">
          <cell r="A220" t="str">
            <v>403011S</v>
          </cell>
          <cell r="B220" t="str">
            <v>5x10A. ÇOKLU MAKİNE PRİZİ METAL MAN.ARKA GİRİŞLİ</v>
          </cell>
          <cell r="C220" t="str">
            <v>Vidalı</v>
          </cell>
          <cell r="D220">
            <v>65</v>
          </cell>
          <cell r="E220">
            <v>50</v>
          </cell>
          <cell r="F220">
            <v>287.3</v>
          </cell>
          <cell r="H220">
            <v>358</v>
          </cell>
        </row>
        <row r="221">
          <cell r="A221">
            <v>403011</v>
          </cell>
          <cell r="B221" t="str">
            <v>5x10A. ÇOKLU MAKİNE PRİZİ ARKA GİRİŞLİ</v>
          </cell>
          <cell r="C221" t="str">
            <v>Vidalı</v>
          </cell>
          <cell r="D221">
            <v>65</v>
          </cell>
          <cell r="E221">
            <v>50</v>
          </cell>
          <cell r="F221">
            <v>287.3</v>
          </cell>
          <cell r="H221">
            <v>358</v>
          </cell>
        </row>
        <row r="222">
          <cell r="A222" t="str">
            <v>403009S</v>
          </cell>
          <cell r="B222" t="str">
            <v>5x10A. ÇOKLU MAK. PRİZ EĞİK  METAL MAN. ARKA GİRİŞ</v>
          </cell>
          <cell r="C222" t="str">
            <v>Vidalı</v>
          </cell>
          <cell r="D222">
            <v>65</v>
          </cell>
          <cell r="E222">
            <v>50</v>
          </cell>
          <cell r="F222">
            <v>308.64999999999998</v>
          </cell>
          <cell r="H222">
            <v>384</v>
          </cell>
        </row>
        <row r="223">
          <cell r="A223">
            <v>403009</v>
          </cell>
          <cell r="B223" t="str">
            <v>5x10A. ÇOKLU MAKİNE PRİZİ EĞİK ARKA GİRİŞLİ</v>
          </cell>
          <cell r="C223" t="str">
            <v>Vidalı</v>
          </cell>
          <cell r="D223">
            <v>65</v>
          </cell>
          <cell r="E223">
            <v>50</v>
          </cell>
          <cell r="F223">
            <v>308.64999999999998</v>
          </cell>
          <cell r="H223">
            <v>384</v>
          </cell>
        </row>
        <row r="224">
          <cell r="A224" t="str">
            <v>403008S</v>
          </cell>
          <cell r="B224" t="str">
            <v>5x10A.ÇOK.EĞİK MAK.PRİZ.GEÇİŞLİ MET.MAN.ARKA GİRİŞ</v>
          </cell>
          <cell r="C224" t="str">
            <v>Vidalı</v>
          </cell>
          <cell r="D224">
            <v>65</v>
          </cell>
          <cell r="E224">
            <v>50</v>
          </cell>
          <cell r="F224">
            <v>313.89999999999998</v>
          </cell>
          <cell r="H224">
            <v>391</v>
          </cell>
        </row>
        <row r="225">
          <cell r="A225">
            <v>403008</v>
          </cell>
          <cell r="B225" t="str">
            <v>5x10A. ÇOKLU EĞİK MAKİNE PRİZ GEÇİŞLİ ARKA GİRİŞLİ</v>
          </cell>
          <cell r="C225" t="str">
            <v>Vidalı</v>
          </cell>
          <cell r="D225">
            <v>65</v>
          </cell>
          <cell r="E225">
            <v>50</v>
          </cell>
          <cell r="F225">
            <v>313.89999999999998</v>
          </cell>
          <cell r="H225">
            <v>391</v>
          </cell>
        </row>
        <row r="226">
          <cell r="A226">
            <v>29017</v>
          </cell>
          <cell r="B226" t="str">
            <v>5x10A. ÇOKLU UZATMA FİŞ GÖVDE MONTAJLI</v>
          </cell>
          <cell r="C226" t="str">
            <v>-</v>
          </cell>
          <cell r="D226" t="str">
            <v>-</v>
          </cell>
          <cell r="E226">
            <v>100</v>
          </cell>
          <cell r="F226">
            <v>117.05000000000001</v>
          </cell>
          <cell r="H226">
            <v>146</v>
          </cell>
        </row>
        <row r="227">
          <cell r="A227">
            <v>29019</v>
          </cell>
          <cell r="B227" t="str">
            <v>5x10A. ÇOKLU EĞİK FİŞ GÖVDE GRİ MONTAJLI</v>
          </cell>
          <cell r="C227" t="str">
            <v>-</v>
          </cell>
          <cell r="D227" t="str">
            <v>-</v>
          </cell>
          <cell r="E227">
            <v>100</v>
          </cell>
          <cell r="F227">
            <v>184.5</v>
          </cell>
          <cell r="H227">
            <v>230</v>
          </cell>
        </row>
        <row r="228">
          <cell r="A228" t="str">
            <v>29015S</v>
          </cell>
          <cell r="B228" t="str">
            <v>5x10A. ÇOKLU UZATMA PRİZ GÖVDE METAL MANDAL MONTAJ</v>
          </cell>
          <cell r="C228" t="str">
            <v>-</v>
          </cell>
          <cell r="D228" t="str">
            <v>-</v>
          </cell>
          <cell r="E228">
            <v>100</v>
          </cell>
          <cell r="F228">
            <v>133.05000000000001</v>
          </cell>
          <cell r="H228">
            <v>166</v>
          </cell>
        </row>
        <row r="229">
          <cell r="A229">
            <v>29015</v>
          </cell>
          <cell r="B229" t="str">
            <v>5x10A. ÇOKLU UZATMA PRİZ GÖVDE MONTAJLI</v>
          </cell>
          <cell r="C229" t="str">
            <v>-</v>
          </cell>
          <cell r="D229" t="str">
            <v>-</v>
          </cell>
          <cell r="E229">
            <v>100</v>
          </cell>
          <cell r="F229">
            <v>133.05000000000001</v>
          </cell>
          <cell r="H229">
            <v>166</v>
          </cell>
        </row>
        <row r="230">
          <cell r="A230" t="str">
            <v>29070S</v>
          </cell>
          <cell r="B230" t="str">
            <v xml:space="preserve">5x10A ÇOKLU UZATMA PRİZ GÖVDE MONTAJLI METAL MANDALLI H:57 TİP1 PG11 </v>
          </cell>
          <cell r="C230" t="str">
            <v>-</v>
          </cell>
          <cell r="D230" t="str">
            <v>-</v>
          </cell>
          <cell r="E230">
            <v>100</v>
          </cell>
          <cell r="F230">
            <v>138.4</v>
          </cell>
          <cell r="H230">
            <v>172</v>
          </cell>
        </row>
        <row r="231">
          <cell r="A231" t="str">
            <v>290702S</v>
          </cell>
          <cell r="B231" t="str">
            <v xml:space="preserve">5x10A ÇOKLU UZATMA PRİZ GÖVDE MONTAJLI METAL MANDALLI H:57 TİP2 PG13,5 </v>
          </cell>
          <cell r="C231" t="str">
            <v>-</v>
          </cell>
          <cell r="D231" t="str">
            <v>-</v>
          </cell>
          <cell r="E231">
            <v>100</v>
          </cell>
          <cell r="F231">
            <v>138.4</v>
          </cell>
          <cell r="H231">
            <v>172</v>
          </cell>
        </row>
        <row r="232">
          <cell r="A232">
            <v>29071</v>
          </cell>
          <cell r="B232" t="str">
            <v>5x10A ÇOKLU UZATMA FİŞ GÖVDE MONTAJLI H:60 TİP1 PG11</v>
          </cell>
          <cell r="C232" t="str">
            <v>-</v>
          </cell>
          <cell r="D232" t="str">
            <v>-</v>
          </cell>
          <cell r="E232">
            <v>100</v>
          </cell>
          <cell r="F232">
            <v>122.4</v>
          </cell>
          <cell r="H232">
            <v>152</v>
          </cell>
        </row>
        <row r="233">
          <cell r="A233">
            <v>290712</v>
          </cell>
          <cell r="B233" t="str">
            <v>5x10A ÇOKLU UZATMA FİŞ GÖVDE MONTAJLI H:60 TİP2 PG13,5</v>
          </cell>
          <cell r="C233" t="str">
            <v>-</v>
          </cell>
          <cell r="D233" t="str">
            <v>-</v>
          </cell>
          <cell r="E233">
            <v>100</v>
          </cell>
          <cell r="F233">
            <v>122.4</v>
          </cell>
          <cell r="H233">
            <v>152</v>
          </cell>
        </row>
        <row r="234">
          <cell r="A234" t="str">
            <v>29013S</v>
          </cell>
          <cell r="B234" t="str">
            <v>5x10A. ÇOKLU MAKİNE PRİZ GÖVDE METAL MAN. MONTAJLI</v>
          </cell>
          <cell r="C234" t="str">
            <v>-</v>
          </cell>
          <cell r="D234" t="str">
            <v>-</v>
          </cell>
          <cell r="E234">
            <v>100</v>
          </cell>
          <cell r="F234">
            <v>117.05000000000001</v>
          </cell>
          <cell r="H234">
            <v>146</v>
          </cell>
        </row>
        <row r="235">
          <cell r="A235">
            <v>29013</v>
          </cell>
          <cell r="B235" t="str">
            <v>5x10A. ÇOKLU MAKİNE PRİZ GÖVDE MONTAJLI</v>
          </cell>
          <cell r="C235" t="str">
            <v>-</v>
          </cell>
          <cell r="D235" t="str">
            <v>-</v>
          </cell>
          <cell r="E235">
            <v>100</v>
          </cell>
          <cell r="F235">
            <v>117.05000000000001</v>
          </cell>
          <cell r="H235">
            <v>146</v>
          </cell>
        </row>
        <row r="236">
          <cell r="A236" t="str">
            <v>29014S</v>
          </cell>
          <cell r="B236" t="str">
            <v>5x10A. EĞİK MAKİNE PRİZ GÖVDE METAL MANDALLI</v>
          </cell>
          <cell r="C236" t="str">
            <v>-</v>
          </cell>
          <cell r="D236" t="str">
            <v>-</v>
          </cell>
          <cell r="E236">
            <v>100</v>
          </cell>
          <cell r="F236">
            <v>138.4</v>
          </cell>
          <cell r="H236">
            <v>172</v>
          </cell>
        </row>
        <row r="237">
          <cell r="A237">
            <v>29014</v>
          </cell>
          <cell r="B237" t="str">
            <v>5x10A. EĞİK MAKİNE PRİZ GÖVDE MONTAJLI</v>
          </cell>
          <cell r="C237" t="str">
            <v>-</v>
          </cell>
          <cell r="D237" t="str">
            <v>-</v>
          </cell>
          <cell r="E237">
            <v>100</v>
          </cell>
          <cell r="F237">
            <v>138.4</v>
          </cell>
          <cell r="H237">
            <v>172</v>
          </cell>
        </row>
        <row r="238">
          <cell r="A238" t="str">
            <v>29018S</v>
          </cell>
          <cell r="B238" t="str">
            <v>5x10A. EĞİK MAKİNE GÖVDE GEÇİŞLİ METAL MANDALLI</v>
          </cell>
          <cell r="C238" t="str">
            <v>-</v>
          </cell>
          <cell r="D238" t="str">
            <v>-</v>
          </cell>
          <cell r="E238">
            <v>100</v>
          </cell>
          <cell r="F238">
            <v>143.65</v>
          </cell>
          <cell r="H238">
            <v>179</v>
          </cell>
        </row>
        <row r="239">
          <cell r="A239">
            <v>29018</v>
          </cell>
          <cell r="B239" t="str">
            <v>5x10A. EĞİK MAKİNE GÖVDE GEÇİŞLİ MONTAJLI</v>
          </cell>
          <cell r="C239" t="str">
            <v>-</v>
          </cell>
          <cell r="D239" t="str">
            <v>-</v>
          </cell>
          <cell r="E239">
            <v>100</v>
          </cell>
          <cell r="F239">
            <v>143.65</v>
          </cell>
          <cell r="H239">
            <v>179</v>
          </cell>
        </row>
        <row r="240">
          <cell r="A240">
            <v>29011</v>
          </cell>
          <cell r="B240" t="str">
            <v>5x10A. ÇOKLU FİŞ ÇEKİRDEK MONTAJLI</v>
          </cell>
          <cell r="C240" t="str">
            <v>Vidalı</v>
          </cell>
          <cell r="D240" t="str">
            <v>-</v>
          </cell>
          <cell r="E240">
            <v>200</v>
          </cell>
          <cell r="F240">
            <v>159.65</v>
          </cell>
          <cell r="H240">
            <v>199</v>
          </cell>
        </row>
        <row r="241">
          <cell r="A241">
            <v>29010</v>
          </cell>
          <cell r="B241" t="str">
            <v>5x10A. ÇOKLU PRİZ ÇEKİRDEK MONTAJLI</v>
          </cell>
          <cell r="C241" t="str">
            <v>Vidalı</v>
          </cell>
          <cell r="D241" t="str">
            <v>-</v>
          </cell>
          <cell r="E241">
            <v>200</v>
          </cell>
          <cell r="F241">
            <v>170.25</v>
          </cell>
          <cell r="H241">
            <v>212</v>
          </cell>
        </row>
        <row r="242">
          <cell r="A242">
            <v>29016</v>
          </cell>
          <cell r="B242" t="str">
            <v>5x10A. ÇOKLU FİŞ ÇEKİRDEK MONTAJLI (ARKA GİRİŞLİ)</v>
          </cell>
          <cell r="C242" t="str">
            <v>Vidalı</v>
          </cell>
          <cell r="D242" t="str">
            <v>-</v>
          </cell>
          <cell r="E242">
            <v>200</v>
          </cell>
          <cell r="F242">
            <v>159.65</v>
          </cell>
          <cell r="H242">
            <v>199</v>
          </cell>
        </row>
        <row r="243">
          <cell r="A243">
            <v>29012</v>
          </cell>
          <cell r="B243" t="str">
            <v>5x10A. ÇOKLU PRİZ ÇEKİRDEK MONTAJLI (ARKA GİRİŞLİ)</v>
          </cell>
          <cell r="C243" t="str">
            <v>Vidalı</v>
          </cell>
          <cell r="D243" t="str">
            <v>-</v>
          </cell>
          <cell r="E243">
            <v>200</v>
          </cell>
          <cell r="F243">
            <v>170.25</v>
          </cell>
          <cell r="H243">
            <v>212</v>
          </cell>
        </row>
        <row r="244">
          <cell r="A244">
            <v>29640</v>
          </cell>
          <cell r="B244" t="str">
            <v>5x10A. ÇOKLU PRIZ KORUMA KAPAK</v>
          </cell>
          <cell r="C244" t="str">
            <v>-</v>
          </cell>
          <cell r="D244" t="str">
            <v>-</v>
          </cell>
          <cell r="E244">
            <v>250</v>
          </cell>
          <cell r="F244">
            <v>60.35</v>
          </cell>
          <cell r="H244">
            <v>75</v>
          </cell>
        </row>
        <row r="245">
          <cell r="A245">
            <v>29642</v>
          </cell>
          <cell r="B245" t="str">
            <v>5x10A. ÇOKLU FİŞ KORUMA KAPAK MANDALLI</v>
          </cell>
          <cell r="C245" t="str">
            <v>-</v>
          </cell>
          <cell r="D245" t="str">
            <v>-</v>
          </cell>
          <cell r="E245">
            <v>125</v>
          </cell>
          <cell r="F245">
            <v>63.85</v>
          </cell>
          <cell r="H245">
            <v>80</v>
          </cell>
        </row>
        <row r="246">
          <cell r="A246">
            <v>50103</v>
          </cell>
          <cell r="B246" t="str">
            <v>PG 11 PLASTIK KABLO RAKORU</v>
          </cell>
          <cell r="C246" t="str">
            <v>-</v>
          </cell>
          <cell r="D246">
            <v>68</v>
          </cell>
          <cell r="E246">
            <v>200</v>
          </cell>
          <cell r="F246">
            <v>24.85</v>
          </cell>
          <cell r="H246">
            <v>31</v>
          </cell>
        </row>
        <row r="247">
          <cell r="A247" t="str">
            <v>5x10A (4P+E) Plastik Gövde Çok Kontaklı Seri Ürünler</v>
          </cell>
        </row>
        <row r="248">
          <cell r="A248">
            <v>403080</v>
          </cell>
          <cell r="B248" t="str">
            <v>5x10A. ÇOKLU TERMOPLASTİK UZATMA FİŞİ</v>
          </cell>
          <cell r="C248" t="str">
            <v>Vidalı</v>
          </cell>
          <cell r="D248">
            <v>65</v>
          </cell>
          <cell r="E248">
            <v>50</v>
          </cell>
          <cell r="F248">
            <v>218.25</v>
          </cell>
          <cell r="H248">
            <v>272</v>
          </cell>
        </row>
        <row r="249">
          <cell r="A249">
            <v>403079</v>
          </cell>
          <cell r="B249" t="str">
            <v>5x10A. ÇOKLU TERMOPLASTİK UZATMA PRİZİ</v>
          </cell>
          <cell r="C249" t="str">
            <v>Vidalı</v>
          </cell>
          <cell r="D249">
            <v>65</v>
          </cell>
          <cell r="E249">
            <v>50</v>
          </cell>
          <cell r="F249">
            <v>234.1</v>
          </cell>
          <cell r="H249">
            <v>292</v>
          </cell>
        </row>
        <row r="250">
          <cell r="A250">
            <v>403075</v>
          </cell>
          <cell r="B250" t="str">
            <v>5x10A. ÇOKLU TERMOPLASTİK MAKINE PRİZİ</v>
          </cell>
          <cell r="C250" t="str">
            <v>Vidalı</v>
          </cell>
          <cell r="D250">
            <v>65</v>
          </cell>
          <cell r="E250">
            <v>50</v>
          </cell>
          <cell r="F250">
            <v>225.2</v>
          </cell>
          <cell r="H250">
            <v>281</v>
          </cell>
        </row>
        <row r="251">
          <cell r="A251">
            <v>403077</v>
          </cell>
          <cell r="B251" t="str">
            <v>5x10A. ÇOKLU TERMOPLASTİK EĞİK MAKİNE PRİZİ</v>
          </cell>
          <cell r="C251" t="str">
            <v>Vidalı</v>
          </cell>
          <cell r="D251">
            <v>65</v>
          </cell>
          <cell r="E251">
            <v>50</v>
          </cell>
          <cell r="F251">
            <v>234.1</v>
          </cell>
          <cell r="H251">
            <v>292</v>
          </cell>
        </row>
        <row r="252">
          <cell r="A252">
            <v>403074</v>
          </cell>
          <cell r="B252" t="str">
            <v>5x10A. ÇOKLU TERMOPLASTİK UZATMA FİŞ ARKA GİRİŞLİ</v>
          </cell>
          <cell r="C252" t="str">
            <v>Vidalı</v>
          </cell>
          <cell r="D252">
            <v>65</v>
          </cell>
          <cell r="E252">
            <v>50</v>
          </cell>
          <cell r="F252">
            <v>218.25</v>
          </cell>
          <cell r="H252">
            <v>272</v>
          </cell>
        </row>
        <row r="253">
          <cell r="A253">
            <v>403078</v>
          </cell>
          <cell r="B253" t="str">
            <v>5x10A. ÇOKLU TERMOPLASTİK UZATMA PRİZ ARKA GİRİŞLİ</v>
          </cell>
          <cell r="C253" t="str">
            <v>Vidalı</v>
          </cell>
          <cell r="D253">
            <v>65</v>
          </cell>
          <cell r="E253">
            <v>50</v>
          </cell>
          <cell r="F253">
            <v>234.1</v>
          </cell>
          <cell r="H253">
            <v>292</v>
          </cell>
        </row>
        <row r="254">
          <cell r="A254">
            <v>403076</v>
          </cell>
          <cell r="B254" t="str">
            <v>5x10A. ÇOKLU TERMOPLASTİK MAKINE PRİZ ARKA GİRİŞLİ</v>
          </cell>
          <cell r="C254" t="str">
            <v>Vidalı</v>
          </cell>
          <cell r="D254">
            <v>65</v>
          </cell>
          <cell r="E254">
            <v>50</v>
          </cell>
          <cell r="F254">
            <v>225.2</v>
          </cell>
          <cell r="H254">
            <v>281</v>
          </cell>
        </row>
        <row r="255">
          <cell r="A255">
            <v>403069</v>
          </cell>
          <cell r="B255" t="str">
            <v>5x10A.ÇOKLU TERMOPLASTİK EĞİK MAK. PRİZ ARKA GİRİŞ</v>
          </cell>
          <cell r="C255" t="str">
            <v>Vidalı</v>
          </cell>
          <cell r="D255">
            <v>65</v>
          </cell>
          <cell r="E255">
            <v>50</v>
          </cell>
          <cell r="F255">
            <v>234.1</v>
          </cell>
          <cell r="H255">
            <v>292</v>
          </cell>
        </row>
        <row r="256">
          <cell r="A256">
            <v>29080</v>
          </cell>
          <cell r="B256" t="str">
            <v>5x10A.ÇOKLU PLASTİK UZATMA  FİŞ  GÖVDE MONTAJLI</v>
          </cell>
          <cell r="C256" t="str">
            <v>-</v>
          </cell>
          <cell r="D256" t="str">
            <v>-</v>
          </cell>
          <cell r="E256">
            <v>100</v>
          </cell>
          <cell r="F256">
            <v>58.6</v>
          </cell>
          <cell r="H256">
            <v>73</v>
          </cell>
        </row>
        <row r="257">
          <cell r="A257">
            <v>29079</v>
          </cell>
          <cell r="B257" t="str">
            <v>5x10A.ÇOKLU PLASTİK UZATMA  PRİZ GÖVDE MONTAJLI</v>
          </cell>
          <cell r="C257" t="str">
            <v>-</v>
          </cell>
          <cell r="D257" t="str">
            <v>-</v>
          </cell>
          <cell r="E257">
            <v>100</v>
          </cell>
          <cell r="F257">
            <v>63.85</v>
          </cell>
          <cell r="H257">
            <v>80</v>
          </cell>
        </row>
        <row r="258">
          <cell r="A258">
            <v>29075</v>
          </cell>
          <cell r="B258" t="str">
            <v>5x10A. ÇOKLU PLASTİK MAKİNE PRİZ GÖVDE MONTAJLI</v>
          </cell>
          <cell r="C258" t="str">
            <v>-</v>
          </cell>
          <cell r="D258" t="str">
            <v>-</v>
          </cell>
          <cell r="E258">
            <v>100</v>
          </cell>
          <cell r="F258">
            <v>54.95</v>
          </cell>
          <cell r="H258">
            <v>68</v>
          </cell>
        </row>
        <row r="259">
          <cell r="A259">
            <v>29077</v>
          </cell>
          <cell r="B259" t="str">
            <v>5x10A. ÇOKLU PLASTİK EĞİK MAKİNE PRİZ GÖV. MON.</v>
          </cell>
          <cell r="C259" t="str">
            <v>-</v>
          </cell>
          <cell r="D259" t="str">
            <v>-</v>
          </cell>
          <cell r="E259">
            <v>100</v>
          </cell>
          <cell r="F259">
            <v>63.85</v>
          </cell>
          <cell r="H259">
            <v>80</v>
          </cell>
        </row>
        <row r="260">
          <cell r="A260">
            <v>29011</v>
          </cell>
          <cell r="B260" t="str">
            <v>5x10A. ÇOKLU FİŞ ÇEKİRDEK MONTAJLI</v>
          </cell>
          <cell r="C260" t="str">
            <v>Vidalı</v>
          </cell>
          <cell r="D260" t="str">
            <v>-</v>
          </cell>
          <cell r="E260">
            <v>200</v>
          </cell>
          <cell r="F260">
            <v>159.65</v>
          </cell>
          <cell r="H260">
            <v>199</v>
          </cell>
        </row>
        <row r="261">
          <cell r="A261">
            <v>29010</v>
          </cell>
          <cell r="B261" t="str">
            <v>5x10A. ÇOKLU PRİZ ÇEKİRDEK MONTAJLI</v>
          </cell>
          <cell r="C261" t="str">
            <v>Vidalı</v>
          </cell>
          <cell r="D261" t="str">
            <v>-</v>
          </cell>
          <cell r="E261">
            <v>200</v>
          </cell>
          <cell r="F261">
            <v>170.25</v>
          </cell>
          <cell r="H261">
            <v>212</v>
          </cell>
        </row>
        <row r="262">
          <cell r="A262">
            <v>29016</v>
          </cell>
          <cell r="B262" t="str">
            <v>5x10A. ÇOKLU FİŞ ÇEKİRDEK MONTAJLI (ARKA GİRİŞLİ)</v>
          </cell>
          <cell r="C262" t="str">
            <v>Vidalı</v>
          </cell>
          <cell r="D262" t="str">
            <v>-</v>
          </cell>
          <cell r="E262">
            <v>200</v>
          </cell>
          <cell r="F262">
            <v>159.65</v>
          </cell>
          <cell r="H262">
            <v>199</v>
          </cell>
        </row>
        <row r="263">
          <cell r="A263">
            <v>29012</v>
          </cell>
          <cell r="B263" t="str">
            <v>5x10A. ÇOKLU PRİZ ÇEKİRDEK MONTAJLI (ARKA GİRİŞLİ)</v>
          </cell>
          <cell r="C263" t="str">
            <v>Vidalı</v>
          </cell>
          <cell r="D263" t="str">
            <v>-</v>
          </cell>
          <cell r="E263">
            <v>200</v>
          </cell>
          <cell r="F263">
            <v>170.25</v>
          </cell>
          <cell r="H263">
            <v>212</v>
          </cell>
        </row>
        <row r="264">
          <cell r="A264">
            <v>29640</v>
          </cell>
          <cell r="B264" t="str">
            <v>5x10A. ÇOKLU PRIZ KORUMA KAPAK</v>
          </cell>
          <cell r="C264" t="str">
            <v>-</v>
          </cell>
          <cell r="D264" t="str">
            <v>-</v>
          </cell>
          <cell r="E264">
            <v>250</v>
          </cell>
          <cell r="F264">
            <v>60.35</v>
          </cell>
          <cell r="H264">
            <v>75</v>
          </cell>
        </row>
        <row r="265">
          <cell r="A265">
            <v>29642</v>
          </cell>
          <cell r="B265" t="str">
            <v>5x10A. ÇOKLU FİŞ KORUMA KAPAK MANDALLI</v>
          </cell>
          <cell r="C265" t="str">
            <v>-</v>
          </cell>
          <cell r="D265" t="str">
            <v>-</v>
          </cell>
          <cell r="E265">
            <v>125</v>
          </cell>
          <cell r="F265">
            <v>63.85</v>
          </cell>
          <cell r="H265">
            <v>80</v>
          </cell>
        </row>
        <row r="266">
          <cell r="A266">
            <v>50103</v>
          </cell>
          <cell r="B266" t="str">
            <v>PG 11 PLASTIK KABLO RAKORU</v>
          </cell>
          <cell r="C266" t="str">
            <v>-</v>
          </cell>
          <cell r="D266">
            <v>68</v>
          </cell>
          <cell r="E266">
            <v>200</v>
          </cell>
          <cell r="F266">
            <v>24.85</v>
          </cell>
          <cell r="H266">
            <v>31</v>
          </cell>
        </row>
        <row r="267">
          <cell r="A267" t="str">
            <v>6x16A (6P+E)  Çok Kontaklı Seri Ürünler</v>
          </cell>
        </row>
        <row r="268">
          <cell r="A268">
            <v>403110</v>
          </cell>
          <cell r="B268" t="str">
            <v>6x16A. ÇOKLU UZATMA FİŞİ  ÜST GİRİŞLİ</v>
          </cell>
          <cell r="C268" t="str">
            <v>Vidalı</v>
          </cell>
          <cell r="D268">
            <v>65</v>
          </cell>
          <cell r="E268">
            <v>20</v>
          </cell>
          <cell r="F268">
            <v>528.65</v>
          </cell>
          <cell r="H268">
            <v>658</v>
          </cell>
        </row>
        <row r="269">
          <cell r="A269">
            <v>403093</v>
          </cell>
          <cell r="B269" t="str">
            <v>6x16A. ÇOKLU UZATMA FİŞİ</v>
          </cell>
          <cell r="C269" t="str">
            <v>Vidalı</v>
          </cell>
          <cell r="D269">
            <v>65</v>
          </cell>
          <cell r="E269">
            <v>20</v>
          </cell>
          <cell r="F269">
            <v>505.55</v>
          </cell>
          <cell r="H269">
            <v>630</v>
          </cell>
        </row>
        <row r="270">
          <cell r="A270">
            <v>403111</v>
          </cell>
          <cell r="B270" t="str">
            <v>6x16A. ÇOKLU UZATMA PRİZİ ÜST GİRİŞLİ</v>
          </cell>
          <cell r="C270" t="str">
            <v>Vidalı</v>
          </cell>
          <cell r="D270">
            <v>65</v>
          </cell>
          <cell r="E270">
            <v>20</v>
          </cell>
          <cell r="F270">
            <v>557</v>
          </cell>
          <cell r="H270">
            <v>694</v>
          </cell>
        </row>
        <row r="271">
          <cell r="A271">
            <v>403092</v>
          </cell>
          <cell r="B271" t="str">
            <v>6x16A. ÇOKLU UZATMA PRİZİ</v>
          </cell>
          <cell r="C271" t="str">
            <v>Vidalı</v>
          </cell>
          <cell r="D271">
            <v>65</v>
          </cell>
          <cell r="E271">
            <v>20</v>
          </cell>
          <cell r="F271">
            <v>533.90000000000009</v>
          </cell>
          <cell r="H271">
            <v>665</v>
          </cell>
        </row>
        <row r="272">
          <cell r="A272" t="str">
            <v>403112S</v>
          </cell>
          <cell r="B272" t="str">
            <v>6x16A. ÇOKLU UZT PRİZİ ÜST GİRİŞ METAL MANDAL CONT</v>
          </cell>
          <cell r="C272" t="str">
            <v>Vidalı</v>
          </cell>
          <cell r="D272">
            <v>65</v>
          </cell>
          <cell r="E272">
            <v>10</v>
          </cell>
          <cell r="F272">
            <v>730.8</v>
          </cell>
          <cell r="H272">
            <v>910</v>
          </cell>
        </row>
        <row r="273">
          <cell r="A273">
            <v>403112</v>
          </cell>
          <cell r="B273" t="str">
            <v>6x16A. ÇOKLU UZATMA PRİZİ ÜST GİRİŞ MANDAL CONTALI</v>
          </cell>
          <cell r="C273" t="str">
            <v>Vidalı</v>
          </cell>
          <cell r="D273">
            <v>65</v>
          </cell>
          <cell r="E273">
            <v>10</v>
          </cell>
          <cell r="F273">
            <v>730.8</v>
          </cell>
          <cell r="H273">
            <v>910</v>
          </cell>
        </row>
        <row r="274">
          <cell r="A274" t="str">
            <v>403095S</v>
          </cell>
          <cell r="B274" t="str">
            <v>6x16A. ÇOKLU UZATMA PRİZİ METAL MANDALLI CONTALI</v>
          </cell>
          <cell r="C274" t="str">
            <v>Vidalı</v>
          </cell>
          <cell r="D274">
            <v>65</v>
          </cell>
          <cell r="E274">
            <v>10</v>
          </cell>
          <cell r="F274">
            <v>711.3</v>
          </cell>
          <cell r="H274">
            <v>886</v>
          </cell>
        </row>
        <row r="275">
          <cell r="A275">
            <v>403095</v>
          </cell>
          <cell r="B275" t="str">
            <v>6x16A. ÇOKLU UZATMA PRİZİ MANDALLI CONTALI</v>
          </cell>
          <cell r="C275" t="str">
            <v>Vidalı</v>
          </cell>
          <cell r="D275">
            <v>65</v>
          </cell>
          <cell r="E275">
            <v>10</v>
          </cell>
          <cell r="F275">
            <v>711.3</v>
          </cell>
          <cell r="H275">
            <v>886</v>
          </cell>
        </row>
        <row r="276">
          <cell r="A276" t="str">
            <v>403090S</v>
          </cell>
          <cell r="B276" t="str">
            <v>6x16A. ÇOKLU MAKİNE PRİZİ METAL MANDALI</v>
          </cell>
          <cell r="C276" t="str">
            <v>Vidalı</v>
          </cell>
          <cell r="D276">
            <v>65</v>
          </cell>
          <cell r="E276">
            <v>20</v>
          </cell>
          <cell r="F276">
            <v>539.29999999999995</v>
          </cell>
          <cell r="H276">
            <v>672</v>
          </cell>
        </row>
        <row r="277">
          <cell r="A277">
            <v>403090</v>
          </cell>
          <cell r="B277" t="str">
            <v>6x16A. ÇOKLU MAKİNE PRİZİ</v>
          </cell>
          <cell r="C277" t="str">
            <v>Vidalı</v>
          </cell>
          <cell r="D277">
            <v>65</v>
          </cell>
          <cell r="E277">
            <v>20</v>
          </cell>
          <cell r="F277">
            <v>539.29999999999995</v>
          </cell>
          <cell r="H277">
            <v>672</v>
          </cell>
        </row>
        <row r="278">
          <cell r="A278" t="str">
            <v>403091S</v>
          </cell>
          <cell r="B278" t="str">
            <v>6x16A. ÇOKLU MAKİNE FİŞİ  METAL  MANDALLI</v>
          </cell>
          <cell r="C278" t="str">
            <v>Vidalı</v>
          </cell>
          <cell r="D278">
            <v>65</v>
          </cell>
          <cell r="E278">
            <v>20</v>
          </cell>
          <cell r="F278">
            <v>510.95</v>
          </cell>
          <cell r="H278">
            <v>636</v>
          </cell>
        </row>
        <row r="279">
          <cell r="A279">
            <v>403091</v>
          </cell>
          <cell r="B279" t="str">
            <v>6x16A. ÇOKLU MAKİNE FİŞİ</v>
          </cell>
          <cell r="C279" t="str">
            <v>Vidalı</v>
          </cell>
          <cell r="D279">
            <v>65</v>
          </cell>
          <cell r="E279">
            <v>20</v>
          </cell>
          <cell r="F279">
            <v>510.95</v>
          </cell>
          <cell r="H279">
            <v>636</v>
          </cell>
        </row>
        <row r="280">
          <cell r="A280" t="str">
            <v>403096S</v>
          </cell>
          <cell r="B280" t="str">
            <v xml:space="preserve">6x16A. ÇOKLU DUVAR PRİZİ METAL MANDALLI </v>
          </cell>
          <cell r="C280" t="str">
            <v>Vidalı</v>
          </cell>
          <cell r="D280">
            <v>65</v>
          </cell>
          <cell r="E280">
            <v>10</v>
          </cell>
          <cell r="F280">
            <v>954.3</v>
          </cell>
          <cell r="H280">
            <v>1189</v>
          </cell>
        </row>
        <row r="281">
          <cell r="A281">
            <v>403096</v>
          </cell>
          <cell r="B281" t="str">
            <v>6x16A. ÇOKLU DUVAR PRİZİ</v>
          </cell>
          <cell r="C281" t="str">
            <v>Vidalı</v>
          </cell>
          <cell r="D281">
            <v>65</v>
          </cell>
          <cell r="E281">
            <v>10</v>
          </cell>
          <cell r="F281">
            <v>954.3</v>
          </cell>
          <cell r="H281">
            <v>1189</v>
          </cell>
        </row>
        <row r="282">
          <cell r="A282" t="str">
            <v>403098S</v>
          </cell>
          <cell r="B282" t="str">
            <v>6x16A. ÇOKLU DUVAR PRİZİ ÇİFT GİRİŞLİ METAL MANDAL</v>
          </cell>
          <cell r="C282" t="str">
            <v>Vidalı</v>
          </cell>
          <cell r="D282">
            <v>65</v>
          </cell>
          <cell r="E282">
            <v>10</v>
          </cell>
          <cell r="F282">
            <v>966.75</v>
          </cell>
          <cell r="H282">
            <v>1204</v>
          </cell>
        </row>
        <row r="283">
          <cell r="A283">
            <v>403098</v>
          </cell>
          <cell r="B283" t="str">
            <v>6x16A. ÇOKLU DUVAR PRİZİ ÇİFT GİRİŞLİ</v>
          </cell>
          <cell r="C283" t="str">
            <v>Vidalı</v>
          </cell>
          <cell r="D283">
            <v>65</v>
          </cell>
          <cell r="E283">
            <v>10</v>
          </cell>
          <cell r="F283">
            <v>966.75</v>
          </cell>
          <cell r="H283">
            <v>1204</v>
          </cell>
        </row>
        <row r="284">
          <cell r="A284" t="str">
            <v>403097S</v>
          </cell>
          <cell r="B284" t="str">
            <v>6x16A. ÇOKLU DUVAR FİŞİ METAL MANDALLI</v>
          </cell>
          <cell r="C284" t="str">
            <v>Vidalı</v>
          </cell>
          <cell r="D284">
            <v>65</v>
          </cell>
          <cell r="E284">
            <v>10</v>
          </cell>
          <cell r="F284">
            <v>925.95</v>
          </cell>
          <cell r="H284">
            <v>1153</v>
          </cell>
        </row>
        <row r="285">
          <cell r="A285">
            <v>403097</v>
          </cell>
          <cell r="B285" t="str">
            <v>6x16A. ÇOKLU DUVAR FİŞİ</v>
          </cell>
          <cell r="C285" t="str">
            <v>Vidalı</v>
          </cell>
          <cell r="D285">
            <v>65</v>
          </cell>
          <cell r="E285">
            <v>10</v>
          </cell>
          <cell r="F285">
            <v>925.95</v>
          </cell>
          <cell r="H285">
            <v>1153</v>
          </cell>
        </row>
        <row r="286">
          <cell r="A286" t="str">
            <v>403099S</v>
          </cell>
          <cell r="B286" t="str">
            <v>6X16A. ÇOKLU DVR FİŞİ (ÇİFT GİRİŞLİ) METAL MANDALL</v>
          </cell>
          <cell r="C286" t="str">
            <v>Vidalı</v>
          </cell>
          <cell r="D286">
            <v>65</v>
          </cell>
          <cell r="E286">
            <v>10</v>
          </cell>
          <cell r="F286">
            <v>938.40000000000009</v>
          </cell>
          <cell r="H286">
            <v>1169</v>
          </cell>
        </row>
        <row r="287">
          <cell r="A287">
            <v>403099</v>
          </cell>
          <cell r="B287" t="str">
            <v>6X16A. ÇOKLU DUVAR FİŞİ (ÇİFT GİRİŞLİ)</v>
          </cell>
          <cell r="C287" t="str">
            <v>Vidalı</v>
          </cell>
          <cell r="D287">
            <v>65</v>
          </cell>
          <cell r="E287">
            <v>10</v>
          </cell>
          <cell r="F287">
            <v>938.40000000000009</v>
          </cell>
          <cell r="H287">
            <v>1169</v>
          </cell>
        </row>
        <row r="288">
          <cell r="A288" t="str">
            <v>403700S</v>
          </cell>
          <cell r="B288" t="str">
            <v>6x16A. ÇOKLU MAKİNE PRİZİ (MET.MANDAL MEN. KAP.LI)</v>
          </cell>
          <cell r="C288" t="str">
            <v>Vidalı</v>
          </cell>
          <cell r="D288">
            <v>65</v>
          </cell>
          <cell r="E288">
            <v>20</v>
          </cell>
          <cell r="F288">
            <v>610.25</v>
          </cell>
          <cell r="H288">
            <v>760</v>
          </cell>
        </row>
        <row r="289">
          <cell r="A289">
            <v>403700</v>
          </cell>
          <cell r="B289" t="str">
            <v>6x16A. ÇOKLU MAKİNE PRİZİ (MANDALLI MEN. KAPAKLI)</v>
          </cell>
          <cell r="C289" t="str">
            <v>Vidalı</v>
          </cell>
          <cell r="D289">
            <v>65</v>
          </cell>
          <cell r="E289">
            <v>20</v>
          </cell>
          <cell r="F289">
            <v>610.25</v>
          </cell>
          <cell r="H289">
            <v>760</v>
          </cell>
        </row>
        <row r="290">
          <cell r="A290" t="str">
            <v>403701S</v>
          </cell>
          <cell r="B290" t="str">
            <v>6x16A. ÇOKLU MAKİNE FİŞİ (MET.MANDAL MEN. KAP.LI)</v>
          </cell>
          <cell r="C290" t="str">
            <v>Vidalı</v>
          </cell>
          <cell r="D290">
            <v>65</v>
          </cell>
          <cell r="E290">
            <v>20</v>
          </cell>
          <cell r="F290">
            <v>581.9</v>
          </cell>
          <cell r="H290">
            <v>725</v>
          </cell>
        </row>
        <row r="291">
          <cell r="A291">
            <v>403701</v>
          </cell>
          <cell r="B291" t="str">
            <v>6x16A. ÇOKLU MAKİNE FİŞİ (MANDALLI MEN. KAPAKLI)</v>
          </cell>
          <cell r="C291" t="str">
            <v>Vidalı</v>
          </cell>
          <cell r="D291">
            <v>65</v>
          </cell>
          <cell r="E291">
            <v>20</v>
          </cell>
          <cell r="F291">
            <v>581.9</v>
          </cell>
          <cell r="H291">
            <v>725</v>
          </cell>
        </row>
        <row r="292">
          <cell r="A292" t="str">
            <v>403702S</v>
          </cell>
          <cell r="B292" t="str">
            <v>6x16A. ÇOKLU DUVAR PRİZİ (MET.MANDAL MEN. KAP.LI)</v>
          </cell>
          <cell r="C292" t="str">
            <v>Vidalı</v>
          </cell>
          <cell r="D292">
            <v>65</v>
          </cell>
          <cell r="E292">
            <v>10</v>
          </cell>
          <cell r="F292">
            <v>982.75</v>
          </cell>
          <cell r="H292">
            <v>1224</v>
          </cell>
        </row>
        <row r="293">
          <cell r="A293">
            <v>403702</v>
          </cell>
          <cell r="B293" t="str">
            <v>6x16A. ÇOKLU DUVAR PRİZİ (MANDALLI MEN. KAPAKLI)</v>
          </cell>
          <cell r="C293" t="str">
            <v>Vidalı</v>
          </cell>
          <cell r="D293">
            <v>65</v>
          </cell>
          <cell r="E293">
            <v>10</v>
          </cell>
          <cell r="F293">
            <v>982.75</v>
          </cell>
          <cell r="H293">
            <v>1224</v>
          </cell>
        </row>
        <row r="294">
          <cell r="A294" t="str">
            <v>403704S</v>
          </cell>
          <cell r="B294" t="str">
            <v>6x16A.ÇOKLU DUVAR PRİZİ ÇİFT GRŞ.(MET.MAN.MEN.KAP)</v>
          </cell>
          <cell r="C294" t="str">
            <v>Vidalı</v>
          </cell>
          <cell r="D294">
            <v>65</v>
          </cell>
          <cell r="E294">
            <v>10</v>
          </cell>
          <cell r="F294">
            <v>1007.5</v>
          </cell>
          <cell r="H294">
            <v>1255</v>
          </cell>
        </row>
        <row r="295">
          <cell r="A295">
            <v>403704</v>
          </cell>
          <cell r="B295" t="str">
            <v>6x16A. ÇOKLU DUVAR PRİZİ ÇİFT GRŞ.(MAN.MEN.KAP.LI)</v>
          </cell>
          <cell r="C295" t="str">
            <v>Vidalı</v>
          </cell>
          <cell r="D295">
            <v>65</v>
          </cell>
          <cell r="E295">
            <v>10</v>
          </cell>
          <cell r="F295">
            <v>1007.5</v>
          </cell>
          <cell r="H295">
            <v>1255</v>
          </cell>
        </row>
        <row r="296">
          <cell r="A296" t="str">
            <v>403703S</v>
          </cell>
          <cell r="B296" t="str">
            <v>6x16A. ÇOKLU DUVAR FİŞİ (MET.MANDAL MEN. KAP.LI)</v>
          </cell>
          <cell r="C296" t="str">
            <v>Vidalı</v>
          </cell>
          <cell r="D296">
            <v>65</v>
          </cell>
          <cell r="E296">
            <v>10</v>
          </cell>
          <cell r="F296">
            <v>954.40000000000009</v>
          </cell>
          <cell r="H296">
            <v>1189</v>
          </cell>
        </row>
        <row r="297">
          <cell r="A297">
            <v>403703</v>
          </cell>
          <cell r="B297" t="str">
            <v>6x16A. ÇOKLU DUVAR FİŞİ (MANDALLI MEN. KAPAKLI)</v>
          </cell>
          <cell r="C297" t="str">
            <v>Vidalı</v>
          </cell>
          <cell r="D297">
            <v>65</v>
          </cell>
          <cell r="E297">
            <v>10</v>
          </cell>
          <cell r="F297">
            <v>954.40000000000009</v>
          </cell>
          <cell r="H297">
            <v>1189</v>
          </cell>
        </row>
        <row r="298">
          <cell r="A298" t="str">
            <v>403705S</v>
          </cell>
          <cell r="B298" t="str">
            <v>6x16A.ÇOKLU DUVAR FİŞİ ÇİFT GRŞ.(MET.MAN.MEN.KAP)</v>
          </cell>
          <cell r="C298" t="str">
            <v>Vidalı</v>
          </cell>
          <cell r="D298">
            <v>65</v>
          </cell>
          <cell r="E298">
            <v>10</v>
          </cell>
          <cell r="F298">
            <v>979.15000000000009</v>
          </cell>
          <cell r="H298">
            <v>1220</v>
          </cell>
        </row>
        <row r="299">
          <cell r="A299">
            <v>403705</v>
          </cell>
          <cell r="B299" t="str">
            <v>6x16A. ÇOKLU DUVAR FİŞİ ÇİFT GRŞ.(MAN.MEN.KAP.LI)</v>
          </cell>
          <cell r="C299" t="str">
            <v>Vidalı</v>
          </cell>
          <cell r="D299">
            <v>65</v>
          </cell>
          <cell r="E299">
            <v>10</v>
          </cell>
          <cell r="F299">
            <v>979.15000000000009</v>
          </cell>
          <cell r="H299">
            <v>1220</v>
          </cell>
        </row>
        <row r="300">
          <cell r="A300">
            <v>29135</v>
          </cell>
          <cell r="B300" t="str">
            <v>6X16A. ÇOKLU UZATMA GÖVDE ÜST GİRİŞLİ MONTAJLI</v>
          </cell>
          <cell r="C300" t="str">
            <v>-</v>
          </cell>
          <cell r="D300" t="str">
            <v>-</v>
          </cell>
          <cell r="E300">
            <v>20</v>
          </cell>
          <cell r="F300">
            <v>235.95000000000002</v>
          </cell>
          <cell r="H300">
            <v>294</v>
          </cell>
        </row>
        <row r="301">
          <cell r="A301">
            <v>29131</v>
          </cell>
          <cell r="B301" t="str">
            <v>6x16A. ÇOKLU UZATMA GÖVDE MONTAJLI</v>
          </cell>
          <cell r="C301" t="str">
            <v>-</v>
          </cell>
          <cell r="D301" t="str">
            <v>-</v>
          </cell>
          <cell r="E301">
            <v>20</v>
          </cell>
          <cell r="F301">
            <v>212.85000000000002</v>
          </cell>
          <cell r="H301">
            <v>265</v>
          </cell>
        </row>
        <row r="302">
          <cell r="A302">
            <v>291310405</v>
          </cell>
          <cell r="B302" t="str">
            <v>6x16A. ÇOKLU UZATMA GÖVDE  PG13,5 MONTAJLI</v>
          </cell>
          <cell r="C302" t="str">
            <v>-</v>
          </cell>
          <cell r="D302" t="str">
            <v>-</v>
          </cell>
          <cell r="E302">
            <v>20</v>
          </cell>
          <cell r="F302">
            <v>212.85000000000002</v>
          </cell>
          <cell r="H302">
            <v>265</v>
          </cell>
        </row>
        <row r="303">
          <cell r="A303" t="str">
            <v>291330405S</v>
          </cell>
          <cell r="B303" t="str">
            <v>6X16A. ÇOKLU DUV. GÖV. PG 13,5 METAL MAN. MONTAJLI</v>
          </cell>
          <cell r="C303" t="str">
            <v>-</v>
          </cell>
          <cell r="D303" t="str">
            <v>-</v>
          </cell>
          <cell r="E303">
            <v>10</v>
          </cell>
          <cell r="F303">
            <v>633.25</v>
          </cell>
          <cell r="H303">
            <v>789</v>
          </cell>
        </row>
        <row r="304">
          <cell r="A304" t="str">
            <v>29140S</v>
          </cell>
          <cell r="B304" t="str">
            <v>6X16A. ÇOKLU UZATMA GÖVDE ÜST GİRİŞ METAL MAN.CON.</v>
          </cell>
          <cell r="C304" t="str">
            <v>-</v>
          </cell>
          <cell r="D304" t="str">
            <v>-</v>
          </cell>
          <cell r="E304">
            <v>10</v>
          </cell>
          <cell r="F304">
            <v>409.75</v>
          </cell>
          <cell r="H304">
            <v>510</v>
          </cell>
        </row>
        <row r="305">
          <cell r="A305">
            <v>29140</v>
          </cell>
          <cell r="B305" t="str">
            <v>6x16A. ÇOKLU UZATMA GÖVDE ÜST GİRİŞ MAN. CON. MON.</v>
          </cell>
          <cell r="C305" t="str">
            <v>-</v>
          </cell>
          <cell r="D305" t="str">
            <v>-</v>
          </cell>
          <cell r="E305">
            <v>10</v>
          </cell>
          <cell r="F305">
            <v>409.75</v>
          </cell>
          <cell r="H305">
            <v>510</v>
          </cell>
        </row>
        <row r="306">
          <cell r="A306" t="str">
            <v>29132S</v>
          </cell>
          <cell r="B306" t="str">
            <v>6x16A. ÇOKLU UZATMA GÖVDE METAL MANDALLI CONTALI</v>
          </cell>
          <cell r="C306" t="str">
            <v>-</v>
          </cell>
          <cell r="D306" t="str">
            <v>-</v>
          </cell>
          <cell r="E306">
            <v>10</v>
          </cell>
          <cell r="F306">
            <v>390.25</v>
          </cell>
          <cell r="H306">
            <v>486</v>
          </cell>
        </row>
        <row r="307">
          <cell r="A307">
            <v>29132</v>
          </cell>
          <cell r="B307" t="str">
            <v>6x16A. ÇOKLU UZATMA GÖVDE MANDALLI CONTALI</v>
          </cell>
          <cell r="C307" t="str">
            <v>-</v>
          </cell>
          <cell r="D307" t="str">
            <v>-</v>
          </cell>
          <cell r="E307">
            <v>10</v>
          </cell>
          <cell r="F307">
            <v>390.25</v>
          </cell>
          <cell r="H307">
            <v>486</v>
          </cell>
        </row>
        <row r="308">
          <cell r="A308">
            <v>29172</v>
          </cell>
          <cell r="B308" t="str">
            <v xml:space="preserve"> 6x16 A ÇOKLU UZATMA DERİN GÖVDE GİRİŞSİZ H:72</v>
          </cell>
          <cell r="C308" t="str">
            <v>-</v>
          </cell>
          <cell r="D308" t="str">
            <v>-</v>
          </cell>
          <cell r="E308">
            <v>10</v>
          </cell>
          <cell r="F308">
            <v>221.75</v>
          </cell>
          <cell r="H308">
            <v>276</v>
          </cell>
        </row>
        <row r="309">
          <cell r="A309">
            <v>29173</v>
          </cell>
          <cell r="B309" t="str">
            <v xml:space="preserve"> 6x16 A ÇOKLU UZATMA DERİN GÖVDE MANDALLI CONTALI GİRİŞSİZ H:72</v>
          </cell>
          <cell r="C309" t="str">
            <v>-</v>
          </cell>
          <cell r="D309" t="str">
            <v>-</v>
          </cell>
          <cell r="E309">
            <v>10</v>
          </cell>
          <cell r="F309">
            <v>404.5</v>
          </cell>
          <cell r="H309">
            <v>504</v>
          </cell>
        </row>
        <row r="310">
          <cell r="A310" t="str">
            <v>29130S</v>
          </cell>
          <cell r="B310" t="str">
            <v>6x16A. ÇOKLU MAKİNE GÖVDE METAL MANDAL MONTAJLI</v>
          </cell>
          <cell r="C310" t="str">
            <v>-</v>
          </cell>
          <cell r="D310" t="str">
            <v>-</v>
          </cell>
          <cell r="E310">
            <v>20</v>
          </cell>
          <cell r="F310">
            <v>218.25</v>
          </cell>
          <cell r="H310">
            <v>272</v>
          </cell>
        </row>
        <row r="311">
          <cell r="A311">
            <v>29130</v>
          </cell>
          <cell r="B311" t="str">
            <v>6x16A. ÇOKLU MAKİNE GÖVDE MONTAJLI</v>
          </cell>
          <cell r="C311" t="str">
            <v>-</v>
          </cell>
          <cell r="D311" t="str">
            <v>-</v>
          </cell>
          <cell r="E311">
            <v>20</v>
          </cell>
          <cell r="F311">
            <v>218.25</v>
          </cell>
          <cell r="H311">
            <v>272</v>
          </cell>
        </row>
        <row r="312">
          <cell r="A312" t="str">
            <v>29133S</v>
          </cell>
          <cell r="B312" t="str">
            <v>6X16A. ÇOKLU DUVAR GÖVDE METAL MANDAL MONTAJLI</v>
          </cell>
          <cell r="C312" t="str">
            <v>-</v>
          </cell>
          <cell r="D312" t="str">
            <v>-</v>
          </cell>
          <cell r="E312">
            <v>10</v>
          </cell>
          <cell r="F312">
            <v>633.25</v>
          </cell>
          <cell r="H312">
            <v>789</v>
          </cell>
        </row>
        <row r="313">
          <cell r="A313">
            <v>29133</v>
          </cell>
          <cell r="B313" t="str">
            <v>6x16A. ÇOKLU DUVAR GÖVDE MONTAJLI</v>
          </cell>
          <cell r="C313" t="str">
            <v>-</v>
          </cell>
          <cell r="D313" t="str">
            <v>-</v>
          </cell>
          <cell r="E313">
            <v>10</v>
          </cell>
          <cell r="F313">
            <v>633.25</v>
          </cell>
          <cell r="H313">
            <v>789</v>
          </cell>
        </row>
        <row r="314">
          <cell r="A314" t="str">
            <v>29134S</v>
          </cell>
          <cell r="B314" t="str">
            <v>6X16A. ÇOKLU DUVAR GÖVDE ÇİFT GİRİŞ METAL MAN.MON</v>
          </cell>
          <cell r="C314" t="str">
            <v>-</v>
          </cell>
          <cell r="D314" t="str">
            <v>-</v>
          </cell>
          <cell r="E314">
            <v>10</v>
          </cell>
          <cell r="F314">
            <v>645.70000000000005</v>
          </cell>
          <cell r="H314">
            <v>804</v>
          </cell>
        </row>
        <row r="315">
          <cell r="A315">
            <v>29134</v>
          </cell>
          <cell r="B315" t="str">
            <v>6X16A. ÇOKLU DUVAR GÖVDE ÇIFT GIRISLI MONTAJLI</v>
          </cell>
          <cell r="C315" t="str">
            <v>-</v>
          </cell>
          <cell r="D315" t="str">
            <v>-</v>
          </cell>
          <cell r="E315">
            <v>10</v>
          </cell>
          <cell r="F315">
            <v>645.70000000000005</v>
          </cell>
          <cell r="H315">
            <v>804</v>
          </cell>
        </row>
        <row r="316">
          <cell r="A316" t="str">
            <v>29400S</v>
          </cell>
          <cell r="B316" t="str">
            <v>6x16A. ÇOKLU MAKİNE GÖV. MON. MNTŞ KAP.MET. MANDAL</v>
          </cell>
          <cell r="C316" t="str">
            <v>-</v>
          </cell>
          <cell r="D316" t="str">
            <v>-</v>
          </cell>
          <cell r="E316">
            <v>20</v>
          </cell>
          <cell r="F316">
            <v>289.2</v>
          </cell>
          <cell r="H316">
            <v>360</v>
          </cell>
        </row>
        <row r="317">
          <cell r="A317">
            <v>29400</v>
          </cell>
          <cell r="B317" t="str">
            <v>6x16A. ÇOKLU MAKİNE GÖV. MON. MNTŞ KAP. MANDALLI</v>
          </cell>
          <cell r="C317" t="str">
            <v>-</v>
          </cell>
          <cell r="D317" t="str">
            <v>-</v>
          </cell>
          <cell r="E317">
            <v>20</v>
          </cell>
          <cell r="F317">
            <v>289.2</v>
          </cell>
          <cell r="H317">
            <v>360</v>
          </cell>
        </row>
        <row r="318">
          <cell r="A318" t="str">
            <v>29401S</v>
          </cell>
          <cell r="B318" t="str">
            <v>6x16A. ÇOKLU DUVAR GÖV. MON. MNTŞ KAP.MET. MANDAL</v>
          </cell>
          <cell r="C318" t="str">
            <v>-</v>
          </cell>
          <cell r="D318" t="str">
            <v>-</v>
          </cell>
          <cell r="E318">
            <v>10</v>
          </cell>
          <cell r="F318">
            <v>661.7</v>
          </cell>
          <cell r="H318">
            <v>824</v>
          </cell>
        </row>
        <row r="319">
          <cell r="A319">
            <v>29401</v>
          </cell>
          <cell r="B319" t="str">
            <v>6x16A. ÇOKLU DUVAR GÖV. MON. MNTŞ KAP. MANDALLI</v>
          </cell>
          <cell r="C319" t="str">
            <v>-</v>
          </cell>
          <cell r="D319" t="str">
            <v>-</v>
          </cell>
          <cell r="E319">
            <v>10</v>
          </cell>
          <cell r="F319">
            <v>661.7</v>
          </cell>
          <cell r="H319">
            <v>824</v>
          </cell>
        </row>
        <row r="320">
          <cell r="A320" t="str">
            <v>29402S</v>
          </cell>
          <cell r="B320" t="str">
            <v>6x16A. ÇOK.DUV. GÖV.ÇİFT GRŞ. MON. MNTŞ KAP. M.MAN</v>
          </cell>
          <cell r="C320" t="str">
            <v>-</v>
          </cell>
          <cell r="D320" t="str">
            <v>-</v>
          </cell>
          <cell r="E320">
            <v>10</v>
          </cell>
          <cell r="F320">
            <v>686.45</v>
          </cell>
          <cell r="H320">
            <v>855</v>
          </cell>
        </row>
        <row r="321">
          <cell r="A321">
            <v>29402</v>
          </cell>
          <cell r="B321" t="str">
            <v>6x16A. ÇOK.DUVAR GÖV.ÇİFT GRŞ. MON. MNTŞ KAP. MAN.</v>
          </cell>
          <cell r="C321" t="str">
            <v>-</v>
          </cell>
          <cell r="D321" t="str">
            <v>-</v>
          </cell>
          <cell r="E321">
            <v>10</v>
          </cell>
          <cell r="F321">
            <v>686.45</v>
          </cell>
          <cell r="H321">
            <v>855</v>
          </cell>
        </row>
        <row r="322">
          <cell r="A322">
            <v>29121</v>
          </cell>
          <cell r="B322" t="str">
            <v>6x16A. FİŞ ÇEKİRDEK MONTAJLI</v>
          </cell>
          <cell r="C322" t="str">
            <v>Vidalı</v>
          </cell>
          <cell r="D322" t="str">
            <v>-</v>
          </cell>
          <cell r="E322">
            <v>50</v>
          </cell>
          <cell r="F322">
            <v>292.7</v>
          </cell>
          <cell r="H322">
            <v>365</v>
          </cell>
        </row>
        <row r="323">
          <cell r="A323">
            <v>29120</v>
          </cell>
          <cell r="B323" t="str">
            <v>6x16A. PRİZ ÇEKİRDEK MONTAJLI</v>
          </cell>
          <cell r="C323" t="str">
            <v>Vidalı</v>
          </cell>
          <cell r="D323" t="str">
            <v>-</v>
          </cell>
          <cell r="E323">
            <v>50</v>
          </cell>
          <cell r="F323">
            <v>321.05</v>
          </cell>
          <cell r="H323">
            <v>400</v>
          </cell>
        </row>
        <row r="324">
          <cell r="A324">
            <v>291212006</v>
          </cell>
          <cell r="B324" t="str">
            <v>6x16A. FİŞ ÇEKİRDEK MONTAJLI (YAYLI)</v>
          </cell>
          <cell r="C324" t="str">
            <v>Yaylı</v>
          </cell>
          <cell r="D324" t="str">
            <v>-</v>
          </cell>
          <cell r="E324">
            <v>50</v>
          </cell>
          <cell r="F324">
            <v>365.40000000000003</v>
          </cell>
          <cell r="H324">
            <v>455</v>
          </cell>
        </row>
        <row r="325">
          <cell r="A325">
            <v>291202006</v>
          </cell>
          <cell r="B325" t="str">
            <v>6x16A. PRİZ ÇEKİRDEK MONTAJLI (YAYLI)</v>
          </cell>
          <cell r="C325" t="str">
            <v>Yaylı</v>
          </cell>
          <cell r="D325" t="str">
            <v>-</v>
          </cell>
          <cell r="E325">
            <v>50</v>
          </cell>
          <cell r="F325">
            <v>400.90000000000003</v>
          </cell>
          <cell r="H325">
            <v>499</v>
          </cell>
        </row>
        <row r="326">
          <cell r="A326">
            <v>29644</v>
          </cell>
          <cell r="B326" t="str">
            <v>6x16A. ÇOKLU MAKİNE GÖVDE KORUMA KAPAK</v>
          </cell>
          <cell r="C326" t="str">
            <v>-</v>
          </cell>
          <cell r="D326" t="str">
            <v>-</v>
          </cell>
          <cell r="E326">
            <v>100</v>
          </cell>
          <cell r="F326">
            <v>205.75</v>
          </cell>
          <cell r="H326">
            <v>256</v>
          </cell>
        </row>
        <row r="327">
          <cell r="A327" t="str">
            <v>29646S</v>
          </cell>
          <cell r="B327" t="str">
            <v>6X16A. ÇOK.UZ.GÖV.KORUMA KAPAK METAL MAN.CON.</v>
          </cell>
          <cell r="C327" t="str">
            <v>-</v>
          </cell>
          <cell r="D327" t="str">
            <v>-</v>
          </cell>
          <cell r="E327">
            <v>50</v>
          </cell>
          <cell r="F327">
            <v>310.45000000000005</v>
          </cell>
          <cell r="H327">
            <v>387</v>
          </cell>
        </row>
        <row r="328">
          <cell r="A328">
            <v>29646</v>
          </cell>
          <cell r="B328" t="str">
            <v>6x16A. ÇOK.UZ.GÖV. KORUMA KAPAK (MANDALLI-CONTALI)</v>
          </cell>
          <cell r="C328" t="str">
            <v>-</v>
          </cell>
          <cell r="D328" t="str">
            <v>-</v>
          </cell>
          <cell r="E328">
            <v>50</v>
          </cell>
          <cell r="F328">
            <v>310.45000000000005</v>
          </cell>
          <cell r="H328">
            <v>387</v>
          </cell>
        </row>
        <row r="329">
          <cell r="A329">
            <v>29950</v>
          </cell>
          <cell r="B329" t="str">
            <v>PG16 STANDART RAKOR SET</v>
          </cell>
          <cell r="C329" t="str">
            <v>-</v>
          </cell>
          <cell r="D329" t="str">
            <v>-</v>
          </cell>
          <cell r="E329">
            <v>100</v>
          </cell>
          <cell r="F329">
            <v>101.05000000000001</v>
          </cell>
          <cell r="H329">
            <v>126</v>
          </cell>
        </row>
        <row r="330">
          <cell r="A330" t="str">
            <v>10x16A (10P+E)  Çok Kontaklı Seri Ürünler</v>
          </cell>
        </row>
        <row r="331">
          <cell r="A331">
            <v>403113</v>
          </cell>
          <cell r="B331" t="str">
            <v>10x16A. ÇOKLU UZATMA FİŞİ ÜST GİRİŞLİ</v>
          </cell>
          <cell r="C331" t="str">
            <v>Vidalı</v>
          </cell>
          <cell r="D331">
            <v>65</v>
          </cell>
          <cell r="E331">
            <v>15</v>
          </cell>
          <cell r="F331">
            <v>594.25</v>
          </cell>
          <cell r="H331">
            <v>740</v>
          </cell>
        </row>
        <row r="332">
          <cell r="A332">
            <v>403023</v>
          </cell>
          <cell r="B332" t="str">
            <v>10x16A. ÇOKLU UZATMA FİŞ</v>
          </cell>
          <cell r="C332" t="str">
            <v>Vidalı</v>
          </cell>
          <cell r="D332">
            <v>65</v>
          </cell>
          <cell r="E332">
            <v>15</v>
          </cell>
          <cell r="F332">
            <v>569.40000000000009</v>
          </cell>
          <cell r="H332">
            <v>709</v>
          </cell>
        </row>
        <row r="333">
          <cell r="A333">
            <v>403114</v>
          </cell>
          <cell r="B333" t="str">
            <v>10x16A. ÇOKLU UZATMA PRİZİ ÜST GİRİŞLİ</v>
          </cell>
          <cell r="C333" t="str">
            <v>Vidalı</v>
          </cell>
          <cell r="D333">
            <v>65</v>
          </cell>
          <cell r="E333">
            <v>15</v>
          </cell>
          <cell r="F333">
            <v>626.25</v>
          </cell>
          <cell r="H333">
            <v>780</v>
          </cell>
        </row>
        <row r="334">
          <cell r="A334">
            <v>403022</v>
          </cell>
          <cell r="B334" t="str">
            <v>10x16A. ÇOKLU UZATMA PRİZİ</v>
          </cell>
          <cell r="C334" t="str">
            <v>Vidalı</v>
          </cell>
          <cell r="D334">
            <v>65</v>
          </cell>
          <cell r="E334">
            <v>15</v>
          </cell>
          <cell r="F334">
            <v>601.40000000000009</v>
          </cell>
          <cell r="H334">
            <v>749</v>
          </cell>
        </row>
        <row r="335">
          <cell r="A335" t="str">
            <v>403115S</v>
          </cell>
          <cell r="B335" t="str">
            <v>10x16A. ÇOKLU UZATMA PRİZİ ÜST GİRİŞ METAL MAN.CON</v>
          </cell>
          <cell r="C335" t="str">
            <v>Vidalı</v>
          </cell>
          <cell r="D335">
            <v>65</v>
          </cell>
          <cell r="E335">
            <v>10</v>
          </cell>
          <cell r="F335">
            <v>835.60000000000014</v>
          </cell>
          <cell r="H335">
            <v>1041</v>
          </cell>
        </row>
        <row r="336">
          <cell r="A336">
            <v>403115</v>
          </cell>
          <cell r="B336" t="str">
            <v>10x16A. ÇOKLU UZATMA PRİZİ ÜST GİRİŞ MANDALLI CON.</v>
          </cell>
          <cell r="C336" t="str">
            <v>Vidalı</v>
          </cell>
          <cell r="D336">
            <v>65</v>
          </cell>
          <cell r="E336">
            <v>10</v>
          </cell>
          <cell r="F336">
            <v>835.60000000000014</v>
          </cell>
          <cell r="H336">
            <v>1041</v>
          </cell>
        </row>
        <row r="337">
          <cell r="A337" t="str">
            <v>403025S</v>
          </cell>
          <cell r="B337" t="str">
            <v>10x16A. ÇOKLU UZATMA PRİZİ METAL MAN.CONTALI</v>
          </cell>
          <cell r="C337" t="str">
            <v>Vidalı</v>
          </cell>
          <cell r="D337">
            <v>65</v>
          </cell>
          <cell r="E337">
            <v>10</v>
          </cell>
          <cell r="F337">
            <v>809</v>
          </cell>
          <cell r="H337">
            <v>1008</v>
          </cell>
        </row>
        <row r="338">
          <cell r="A338">
            <v>403025</v>
          </cell>
          <cell r="B338" t="str">
            <v>10x16A. ÇOKLU UZATMA PRİZİ MANDALLI CONTALI</v>
          </cell>
          <cell r="C338" t="str">
            <v>Vidalı</v>
          </cell>
          <cell r="D338">
            <v>65</v>
          </cell>
          <cell r="E338">
            <v>10</v>
          </cell>
          <cell r="F338">
            <v>809</v>
          </cell>
          <cell r="H338">
            <v>1008</v>
          </cell>
        </row>
        <row r="339">
          <cell r="A339" t="str">
            <v>403020S</v>
          </cell>
          <cell r="B339" t="str">
            <v>10x16A. ÇOKLU MAKİNE PRİZİ METAL MANDALLI</v>
          </cell>
          <cell r="C339" t="str">
            <v>Vidalı</v>
          </cell>
          <cell r="D339">
            <v>65</v>
          </cell>
          <cell r="E339">
            <v>15</v>
          </cell>
          <cell r="F339">
            <v>636.85</v>
          </cell>
          <cell r="H339">
            <v>793</v>
          </cell>
        </row>
        <row r="340">
          <cell r="A340">
            <v>403020</v>
          </cell>
          <cell r="B340" t="str">
            <v>10x16A. ÇOKLU MAKİNE PRİZİ</v>
          </cell>
          <cell r="C340" t="str">
            <v>Vidalı</v>
          </cell>
          <cell r="D340">
            <v>65</v>
          </cell>
          <cell r="E340">
            <v>15</v>
          </cell>
          <cell r="F340">
            <v>636.85</v>
          </cell>
          <cell r="H340">
            <v>793</v>
          </cell>
        </row>
        <row r="341">
          <cell r="A341" t="str">
            <v>403021S</v>
          </cell>
          <cell r="B341" t="str">
            <v>10x16A. ÇOKLU MAKİNE FİŞİ METAL MANDALLI</v>
          </cell>
          <cell r="C341" t="str">
            <v>Vidalı</v>
          </cell>
          <cell r="D341">
            <v>65</v>
          </cell>
          <cell r="E341">
            <v>15</v>
          </cell>
          <cell r="F341">
            <v>604.85</v>
          </cell>
          <cell r="H341">
            <v>753</v>
          </cell>
        </row>
        <row r="342">
          <cell r="A342">
            <v>403021</v>
          </cell>
          <cell r="B342" t="str">
            <v>10x16A. ÇOKLU MAKİNE FİŞİ</v>
          </cell>
          <cell r="C342" t="str">
            <v>Vidalı</v>
          </cell>
          <cell r="D342">
            <v>65</v>
          </cell>
          <cell r="E342">
            <v>15</v>
          </cell>
          <cell r="F342">
            <v>604.85</v>
          </cell>
          <cell r="H342">
            <v>753</v>
          </cell>
        </row>
        <row r="343">
          <cell r="A343" t="str">
            <v>403026S</v>
          </cell>
          <cell r="B343" t="str">
            <v>10x16A. ÇOKLU DUVAR PRİZİ METAL MANDALLI</v>
          </cell>
          <cell r="C343" t="str">
            <v>Vidalı</v>
          </cell>
          <cell r="D343">
            <v>65</v>
          </cell>
          <cell r="E343">
            <v>10</v>
          </cell>
          <cell r="F343">
            <v>1048.5</v>
          </cell>
          <cell r="H343">
            <v>1306</v>
          </cell>
        </row>
        <row r="344">
          <cell r="A344">
            <v>403026</v>
          </cell>
          <cell r="B344" t="str">
            <v>10x16A. ÇOKLU DUVAR PRİZİ</v>
          </cell>
          <cell r="C344" t="str">
            <v>Vidalı</v>
          </cell>
          <cell r="D344">
            <v>65</v>
          </cell>
          <cell r="E344">
            <v>10</v>
          </cell>
          <cell r="F344">
            <v>1048.5</v>
          </cell>
          <cell r="H344">
            <v>1306</v>
          </cell>
        </row>
        <row r="345">
          <cell r="A345" t="str">
            <v>403028S</v>
          </cell>
          <cell r="B345" t="str">
            <v>10x16A. DUVAR PRİZ ÇİFT GİRİŞLİ METAL MANDALLI</v>
          </cell>
          <cell r="C345" t="str">
            <v>Vidalı</v>
          </cell>
          <cell r="D345">
            <v>65</v>
          </cell>
          <cell r="E345">
            <v>10</v>
          </cell>
          <cell r="F345">
            <v>1066.2</v>
          </cell>
          <cell r="H345">
            <v>1328</v>
          </cell>
        </row>
        <row r="346">
          <cell r="A346">
            <v>403028</v>
          </cell>
          <cell r="B346" t="str">
            <v>10x16A. DUVAR PRİZ ÇİFT GİRİŞLİ</v>
          </cell>
          <cell r="C346" t="str">
            <v>Vidalı</v>
          </cell>
          <cell r="D346">
            <v>65</v>
          </cell>
          <cell r="E346">
            <v>10</v>
          </cell>
          <cell r="F346">
            <v>1066.2</v>
          </cell>
          <cell r="H346">
            <v>1328</v>
          </cell>
        </row>
        <row r="347">
          <cell r="A347" t="str">
            <v>403027S</v>
          </cell>
          <cell r="B347" t="str">
            <v>10x16A. ÇOKLU DUVAR FİŞİ  METAL MANDAL</v>
          </cell>
          <cell r="C347" t="str">
            <v>Vidalı</v>
          </cell>
          <cell r="D347">
            <v>65</v>
          </cell>
          <cell r="E347">
            <v>10</v>
          </cell>
          <cell r="F347">
            <v>1016.5</v>
          </cell>
          <cell r="H347">
            <v>1266</v>
          </cell>
        </row>
        <row r="348">
          <cell r="A348">
            <v>403027</v>
          </cell>
          <cell r="B348" t="str">
            <v>10x16A. ÇOKLU DUVAR FİŞİ</v>
          </cell>
          <cell r="C348" t="str">
            <v>Vidalı</v>
          </cell>
          <cell r="D348">
            <v>65</v>
          </cell>
          <cell r="E348">
            <v>10</v>
          </cell>
          <cell r="F348">
            <v>1016.5</v>
          </cell>
          <cell r="H348">
            <v>1266</v>
          </cell>
        </row>
        <row r="349">
          <cell r="A349" t="str">
            <v>403029S</v>
          </cell>
          <cell r="B349" t="str">
            <v>10x16A. DUVAR FİŞİ ÇİFT GİRİŞLİ METAL MANDALLI</v>
          </cell>
          <cell r="C349" t="str">
            <v>Vidalı</v>
          </cell>
          <cell r="D349">
            <v>65</v>
          </cell>
          <cell r="E349">
            <v>10</v>
          </cell>
          <cell r="F349">
            <v>1034.2</v>
          </cell>
          <cell r="H349">
            <v>1288</v>
          </cell>
        </row>
        <row r="350">
          <cell r="A350">
            <v>403029</v>
          </cell>
          <cell r="B350" t="str">
            <v>10x16A. DUVAR FİŞİ ÇİFT GİRİŞLİ</v>
          </cell>
          <cell r="C350" t="str">
            <v>Vidalı</v>
          </cell>
          <cell r="D350">
            <v>65</v>
          </cell>
          <cell r="E350">
            <v>10</v>
          </cell>
          <cell r="F350">
            <v>1034.2</v>
          </cell>
          <cell r="H350">
            <v>1288</v>
          </cell>
        </row>
        <row r="351">
          <cell r="A351">
            <v>403500</v>
          </cell>
          <cell r="B351" t="str">
            <v>10x16A. ÇOKLU UZATMA FİŞİ YAN PER. ÜST GİRİŞLİ</v>
          </cell>
          <cell r="C351" t="str">
            <v>Vidalı</v>
          </cell>
          <cell r="D351">
            <v>65</v>
          </cell>
          <cell r="E351">
            <v>15</v>
          </cell>
          <cell r="F351">
            <v>627.95000000000005</v>
          </cell>
          <cell r="H351">
            <v>782</v>
          </cell>
        </row>
        <row r="352">
          <cell r="A352">
            <v>403501</v>
          </cell>
          <cell r="B352" t="str">
            <v>10x16A. ÇOKLU UZATMA FİŞİ YAN PER. YAN GİRİŞLİ</v>
          </cell>
          <cell r="C352" t="str">
            <v>Vidalı</v>
          </cell>
          <cell r="D352">
            <v>65</v>
          </cell>
          <cell r="E352">
            <v>15</v>
          </cell>
          <cell r="F352">
            <v>603.1</v>
          </cell>
          <cell r="H352">
            <v>751</v>
          </cell>
        </row>
        <row r="353">
          <cell r="A353">
            <v>403502</v>
          </cell>
          <cell r="B353" t="str">
            <v>10x16A. ÇOKLU UZATMA PRİZİ YAN PER. ÜST GİRİŞLİ</v>
          </cell>
          <cell r="C353" t="str">
            <v>Vidalı</v>
          </cell>
          <cell r="D353">
            <v>65</v>
          </cell>
          <cell r="E353">
            <v>15</v>
          </cell>
          <cell r="F353">
            <v>659.95</v>
          </cell>
          <cell r="H353">
            <v>822</v>
          </cell>
        </row>
        <row r="354">
          <cell r="A354">
            <v>403503</v>
          </cell>
          <cell r="B354" t="str">
            <v>10x16A. ÇOKLU UZATMA PRİZİ YAN PER. YAN GİRİŞLİ</v>
          </cell>
          <cell r="C354" t="str">
            <v>Vidalı</v>
          </cell>
          <cell r="D354">
            <v>65</v>
          </cell>
          <cell r="E354">
            <v>15</v>
          </cell>
          <cell r="F354">
            <v>635.1</v>
          </cell>
          <cell r="H354">
            <v>791</v>
          </cell>
        </row>
        <row r="355">
          <cell r="A355" t="str">
            <v>403504S</v>
          </cell>
          <cell r="B355" t="str">
            <v>10x16A. ÇOK. UZATMA PRİZİ ÜST GRŞ. TEK M. MAN. CON</v>
          </cell>
          <cell r="C355" t="str">
            <v>Vidalı</v>
          </cell>
          <cell r="D355">
            <v>65</v>
          </cell>
          <cell r="E355">
            <v>10</v>
          </cell>
          <cell r="F355">
            <v>830.25</v>
          </cell>
          <cell r="H355">
            <v>1034</v>
          </cell>
        </row>
        <row r="356">
          <cell r="A356" t="str">
            <v>403505S</v>
          </cell>
          <cell r="B356" t="str">
            <v>10x16A. ÇOK. UZATMA PRİZİ YAN GRŞ. TEK M. MAN. CON</v>
          </cell>
          <cell r="C356" t="str">
            <v>Vidalı</v>
          </cell>
          <cell r="D356">
            <v>65</v>
          </cell>
          <cell r="E356">
            <v>10</v>
          </cell>
          <cell r="F356">
            <v>821.40000000000009</v>
          </cell>
          <cell r="H356">
            <v>1023</v>
          </cell>
        </row>
        <row r="357">
          <cell r="A357" t="str">
            <v>403506S</v>
          </cell>
          <cell r="B357" t="str">
            <v>10x16A. ÇOKLU MAKİNE PRİZİ (TEK METAL MANDALLI)</v>
          </cell>
          <cell r="C357" t="str">
            <v>Vidalı</v>
          </cell>
          <cell r="D357">
            <v>65</v>
          </cell>
          <cell r="E357">
            <v>15</v>
          </cell>
          <cell r="F357">
            <v>626.25</v>
          </cell>
          <cell r="H357">
            <v>780</v>
          </cell>
        </row>
        <row r="358">
          <cell r="A358" t="str">
            <v>403507S</v>
          </cell>
          <cell r="B358" t="str">
            <v>10x16A. ÇOKLU MAKİNE FİŞİ (TEK METAL MANDALLI)</v>
          </cell>
          <cell r="C358" t="str">
            <v>Vidalı</v>
          </cell>
          <cell r="D358">
            <v>65</v>
          </cell>
          <cell r="E358">
            <v>15</v>
          </cell>
          <cell r="F358">
            <v>594.25</v>
          </cell>
          <cell r="H358">
            <v>740</v>
          </cell>
        </row>
        <row r="359">
          <cell r="A359" t="str">
            <v>403508S</v>
          </cell>
          <cell r="B359" t="str">
            <v>10x16A. ÇOKLU DUVAR PRİZİ (TEK METAL MANDALLI)</v>
          </cell>
          <cell r="C359" t="str">
            <v>Vidalı</v>
          </cell>
          <cell r="D359">
            <v>65</v>
          </cell>
          <cell r="E359">
            <v>10</v>
          </cell>
          <cell r="F359">
            <v>1108.7</v>
          </cell>
          <cell r="H359">
            <v>1381</v>
          </cell>
        </row>
        <row r="360">
          <cell r="A360" t="str">
            <v>403510S</v>
          </cell>
          <cell r="B360" t="str">
            <v>10x16A. DUVAR PRİZ ÇİFT GRŞ. (TEK METAL MANDALLI)</v>
          </cell>
          <cell r="C360" t="str">
            <v>Vidalı</v>
          </cell>
          <cell r="D360">
            <v>65</v>
          </cell>
          <cell r="E360">
            <v>10</v>
          </cell>
          <cell r="F360">
            <v>1130.0500000000002</v>
          </cell>
          <cell r="H360">
            <v>1408</v>
          </cell>
        </row>
        <row r="361">
          <cell r="A361" t="str">
            <v>403509S</v>
          </cell>
          <cell r="B361" t="str">
            <v>10x16A. ÇOKLU DUVAR FİŞİ (TEK METAL MANDALLI)</v>
          </cell>
          <cell r="C361" t="str">
            <v>Vidalı</v>
          </cell>
          <cell r="D361">
            <v>65</v>
          </cell>
          <cell r="E361">
            <v>10</v>
          </cell>
          <cell r="F361">
            <v>1076.7</v>
          </cell>
          <cell r="H361">
            <v>1341</v>
          </cell>
        </row>
        <row r="362">
          <cell r="A362" t="str">
            <v>403511S</v>
          </cell>
          <cell r="B362" t="str">
            <v>10x16A. DUVAR FİŞİ ÇİFT GRŞ. (TEK METAL MANDALLI)</v>
          </cell>
          <cell r="C362" t="str">
            <v>Vidalı</v>
          </cell>
          <cell r="D362">
            <v>65</v>
          </cell>
          <cell r="E362">
            <v>10</v>
          </cell>
          <cell r="F362">
            <v>1098.0500000000002</v>
          </cell>
          <cell r="H362">
            <v>1368</v>
          </cell>
        </row>
        <row r="363">
          <cell r="A363" t="str">
            <v>403710S</v>
          </cell>
          <cell r="B363" t="str">
            <v>10x16A. ÇOKLU MAKİNE PRİZİ (TEK MET.MAN.MEN.KAPAK)</v>
          </cell>
          <cell r="C363" t="str">
            <v>Vidalı</v>
          </cell>
          <cell r="D363">
            <v>65</v>
          </cell>
          <cell r="E363">
            <v>15</v>
          </cell>
          <cell r="F363">
            <v>915.45</v>
          </cell>
          <cell r="H363">
            <v>1140</v>
          </cell>
        </row>
        <row r="364">
          <cell r="A364" t="str">
            <v>403711S</v>
          </cell>
          <cell r="B364" t="str">
            <v>10x16A. ÇOKLU MAKİNE FİŞİ (TEK MET.MAN.MEN.KAPAK)</v>
          </cell>
          <cell r="C364" t="str">
            <v>Vidalı</v>
          </cell>
          <cell r="D364">
            <v>65</v>
          </cell>
          <cell r="E364">
            <v>15</v>
          </cell>
          <cell r="F364">
            <v>883.45</v>
          </cell>
          <cell r="H364">
            <v>1100</v>
          </cell>
        </row>
        <row r="365">
          <cell r="A365" t="str">
            <v>403712S</v>
          </cell>
          <cell r="B365" t="str">
            <v>10x16A. ÇOKLU DUVAR PRİZİ (TEK MET.MAN.MEN.KAPAK)</v>
          </cell>
          <cell r="C365" t="str">
            <v>Vidalı</v>
          </cell>
          <cell r="D365">
            <v>65</v>
          </cell>
          <cell r="E365">
            <v>10</v>
          </cell>
          <cell r="F365">
            <v>1339.3000000000002</v>
          </cell>
          <cell r="H365">
            <v>1668</v>
          </cell>
        </row>
        <row r="366">
          <cell r="A366" t="str">
            <v>403714S</v>
          </cell>
          <cell r="B366" t="str">
            <v>10x16A.ÇOK. DUV. PRZ ÇİFT GRŞ.(TEK.MET.MAN.MEN.KAP</v>
          </cell>
          <cell r="C366" t="str">
            <v>Vidalı</v>
          </cell>
          <cell r="D366">
            <v>65</v>
          </cell>
          <cell r="E366">
            <v>10</v>
          </cell>
          <cell r="F366">
            <v>1350.0500000000002</v>
          </cell>
          <cell r="H366">
            <v>1682</v>
          </cell>
        </row>
        <row r="367">
          <cell r="A367" t="str">
            <v>403713S</v>
          </cell>
          <cell r="B367" t="str">
            <v>10x16A. ÇOKLU DUVAR FİŞİ (TEK MET.MAN.MEN.KAPAK)</v>
          </cell>
          <cell r="C367" t="str">
            <v>Vidalı</v>
          </cell>
          <cell r="D367">
            <v>65</v>
          </cell>
          <cell r="E367">
            <v>10</v>
          </cell>
          <cell r="F367">
            <v>1307.3000000000002</v>
          </cell>
          <cell r="H367">
            <v>1628</v>
          </cell>
        </row>
        <row r="368">
          <cell r="A368" t="str">
            <v>403715S</v>
          </cell>
          <cell r="B368" t="str">
            <v>10x16A.ÇOK. DUV. FİŞ ÇİFT GRŞ.(TEK.MET.MAN.MEN.KAP</v>
          </cell>
          <cell r="C368" t="str">
            <v>Vidalı</v>
          </cell>
          <cell r="D368">
            <v>65</v>
          </cell>
          <cell r="E368">
            <v>10</v>
          </cell>
          <cell r="F368">
            <v>1318.0500000000002</v>
          </cell>
          <cell r="H368">
            <v>1642</v>
          </cell>
        </row>
        <row r="369">
          <cell r="A369">
            <v>29145</v>
          </cell>
          <cell r="B369" t="str">
            <v>10x16A. ÇOKLU UZATMA GÖVDE ÜST GİRİŞLİ MONTAJLI</v>
          </cell>
          <cell r="C369" t="str">
            <v>-</v>
          </cell>
          <cell r="D369" t="str">
            <v>-</v>
          </cell>
          <cell r="E369">
            <v>15</v>
          </cell>
          <cell r="F369">
            <v>248.35000000000002</v>
          </cell>
          <cell r="H369">
            <v>309</v>
          </cell>
        </row>
        <row r="370">
          <cell r="A370">
            <v>29041</v>
          </cell>
          <cell r="B370" t="str">
            <v>10x16A. ÇOKLU UZATMA GÖVDE MONTAJLI</v>
          </cell>
          <cell r="C370" t="str">
            <v>-</v>
          </cell>
          <cell r="D370" t="str">
            <v>-</v>
          </cell>
          <cell r="E370">
            <v>15</v>
          </cell>
          <cell r="F370">
            <v>223.5</v>
          </cell>
          <cell r="H370">
            <v>278</v>
          </cell>
        </row>
        <row r="371">
          <cell r="A371">
            <v>290410405</v>
          </cell>
          <cell r="B371" t="str">
            <v>10x16A. ÇOKLU UZATMA GÖVDE PG13,5 MONTAJLI</v>
          </cell>
          <cell r="C371" t="str">
            <v>-</v>
          </cell>
          <cell r="D371" t="str">
            <v>-</v>
          </cell>
          <cell r="E371">
            <v>15</v>
          </cell>
          <cell r="F371">
            <v>223.5</v>
          </cell>
          <cell r="H371">
            <v>278</v>
          </cell>
        </row>
        <row r="372">
          <cell r="A372" t="str">
            <v>29150S</v>
          </cell>
          <cell r="B372" t="str">
            <v>10x16A. ÇOKLU UZATMA GÖVDE ÜST GİR. METAL MANDALLI</v>
          </cell>
          <cell r="C372" t="str">
            <v>-</v>
          </cell>
          <cell r="D372" t="str">
            <v>-</v>
          </cell>
          <cell r="E372">
            <v>10</v>
          </cell>
          <cell r="F372">
            <v>457.70000000000005</v>
          </cell>
          <cell r="H372">
            <v>570</v>
          </cell>
        </row>
        <row r="373">
          <cell r="A373">
            <v>29150</v>
          </cell>
          <cell r="B373" t="str">
            <v>10x16A. ÇOKLU UZATMA GÖVDE ÜST GİR. MAN. CON. MON.</v>
          </cell>
          <cell r="C373" t="str">
            <v>-</v>
          </cell>
          <cell r="D373" t="str">
            <v>-</v>
          </cell>
          <cell r="E373">
            <v>10</v>
          </cell>
          <cell r="F373">
            <v>457.70000000000005</v>
          </cell>
          <cell r="H373">
            <v>570</v>
          </cell>
        </row>
        <row r="374">
          <cell r="A374" t="str">
            <v>29049S</v>
          </cell>
          <cell r="B374" t="str">
            <v>10x16A. ÇOKLU UZATMA GÖVDE CONTALI METAL MANDALLI</v>
          </cell>
          <cell r="C374" t="str">
            <v>-</v>
          </cell>
          <cell r="D374" t="str">
            <v>-</v>
          </cell>
          <cell r="E374">
            <v>10</v>
          </cell>
          <cell r="F374">
            <v>431.1</v>
          </cell>
          <cell r="H374">
            <v>537</v>
          </cell>
        </row>
        <row r="375">
          <cell r="A375">
            <v>29049</v>
          </cell>
          <cell r="B375" t="str">
            <v>10x16A. ÇOKLU UZATMA GÖVDE CONTALI MANDALLI</v>
          </cell>
          <cell r="C375" t="str">
            <v>-</v>
          </cell>
          <cell r="D375" t="str">
            <v>-</v>
          </cell>
          <cell r="E375">
            <v>10</v>
          </cell>
          <cell r="F375">
            <v>431.1</v>
          </cell>
          <cell r="H375">
            <v>537</v>
          </cell>
        </row>
        <row r="376">
          <cell r="A376" t="str">
            <v>29040S</v>
          </cell>
          <cell r="B376" t="str">
            <v>10X16A. ÇOKLU MAKINE GÖVDE METAL MANDAL  MONTAJLI</v>
          </cell>
          <cell r="C376" t="str">
            <v>-</v>
          </cell>
          <cell r="D376" t="str">
            <v>-</v>
          </cell>
          <cell r="E376">
            <v>15</v>
          </cell>
          <cell r="F376">
            <v>258.95</v>
          </cell>
          <cell r="H376">
            <v>323</v>
          </cell>
        </row>
        <row r="377">
          <cell r="A377">
            <v>29040</v>
          </cell>
          <cell r="B377" t="str">
            <v>10x16A. ÇOKLU MAKİNE GÖVDE MONTAJLI</v>
          </cell>
          <cell r="C377" t="str">
            <v>-</v>
          </cell>
          <cell r="D377" t="str">
            <v>-</v>
          </cell>
          <cell r="E377">
            <v>15</v>
          </cell>
          <cell r="F377">
            <v>258.95</v>
          </cell>
          <cell r="H377">
            <v>323</v>
          </cell>
        </row>
        <row r="378">
          <cell r="A378" t="str">
            <v>29054S</v>
          </cell>
          <cell r="B378" t="str">
            <v>10x16A. ÇOKLU DUVAR GÖVDE METAL MANDAL MONTAJLI</v>
          </cell>
          <cell r="C378" t="str">
            <v>-</v>
          </cell>
          <cell r="D378" t="str">
            <v>-</v>
          </cell>
          <cell r="E378">
            <v>10</v>
          </cell>
          <cell r="F378">
            <v>670.6</v>
          </cell>
          <cell r="H378">
            <v>835</v>
          </cell>
        </row>
        <row r="379">
          <cell r="A379">
            <v>29054</v>
          </cell>
          <cell r="B379" t="str">
            <v>10x16A. ÇOKLU DUVAR GÖVDE MONTAJLI</v>
          </cell>
          <cell r="C379" t="str">
            <v>-</v>
          </cell>
          <cell r="D379" t="str">
            <v>-</v>
          </cell>
          <cell r="E379">
            <v>10</v>
          </cell>
          <cell r="F379">
            <v>670.6</v>
          </cell>
          <cell r="H379">
            <v>835</v>
          </cell>
        </row>
        <row r="380">
          <cell r="A380" t="str">
            <v>29055S</v>
          </cell>
          <cell r="B380" t="str">
            <v>10x16A. ÇOKLU DUVAR GÖVDE ÇİFT GİRİŞ METAL MAN.MON</v>
          </cell>
          <cell r="C380" t="str">
            <v>-</v>
          </cell>
          <cell r="D380" t="str">
            <v>-</v>
          </cell>
          <cell r="E380">
            <v>10</v>
          </cell>
          <cell r="F380">
            <v>688.30000000000007</v>
          </cell>
          <cell r="H380">
            <v>857</v>
          </cell>
        </row>
        <row r="381">
          <cell r="A381">
            <v>29055</v>
          </cell>
          <cell r="B381" t="str">
            <v>10x16A. ÇOKLU DUVAR GÖVDE ÇİFT GİRİŞLİ MONTAJLI</v>
          </cell>
          <cell r="C381" t="str">
            <v>-</v>
          </cell>
          <cell r="D381" t="str">
            <v>-</v>
          </cell>
          <cell r="E381">
            <v>10</v>
          </cell>
          <cell r="F381">
            <v>688.30000000000007</v>
          </cell>
          <cell r="H381">
            <v>857</v>
          </cell>
        </row>
        <row r="382">
          <cell r="A382">
            <v>29174</v>
          </cell>
          <cell r="B382" t="str">
            <v>10x16A. ÇOKLU UZATMA DERİN GÖVDE (H:70) MONTAJLI</v>
          </cell>
          <cell r="C382" t="str">
            <v>-</v>
          </cell>
          <cell r="D382" t="str">
            <v>-</v>
          </cell>
          <cell r="E382">
            <v>15</v>
          </cell>
          <cell r="F382">
            <v>274.95</v>
          </cell>
          <cell r="H382">
            <v>342</v>
          </cell>
        </row>
        <row r="383">
          <cell r="A383" t="str">
            <v>29175S</v>
          </cell>
          <cell r="B383" t="str">
            <v>10x16A.ÇOKLU UZT GÖVDE-3 G.SİZ METAL MAN CON(H:70)</v>
          </cell>
          <cell r="C383" t="str">
            <v>-</v>
          </cell>
          <cell r="D383" t="str">
            <v>-</v>
          </cell>
          <cell r="E383">
            <v>10</v>
          </cell>
          <cell r="F383">
            <v>509.05</v>
          </cell>
          <cell r="H383">
            <v>634</v>
          </cell>
        </row>
        <row r="384">
          <cell r="A384">
            <v>29175</v>
          </cell>
          <cell r="B384" t="str">
            <v>10x16A. ÇOKLU UZATMA GÖVDE-3 G.SİZ MAN. CON.(H:70)</v>
          </cell>
          <cell r="C384" t="str">
            <v>-</v>
          </cell>
          <cell r="D384" t="str">
            <v>-</v>
          </cell>
          <cell r="E384">
            <v>10</v>
          </cell>
          <cell r="F384">
            <v>509.05</v>
          </cell>
          <cell r="H384">
            <v>634</v>
          </cell>
        </row>
        <row r="385">
          <cell r="A385">
            <v>29354</v>
          </cell>
          <cell r="B385" t="str">
            <v>10x16 A. ÇOK.UZATMA GÖVDE ÜST GRŞ.PERÇİN.MONTAJLI</v>
          </cell>
          <cell r="C385" t="str">
            <v>-</v>
          </cell>
          <cell r="D385" t="str">
            <v>-</v>
          </cell>
          <cell r="E385">
            <v>15</v>
          </cell>
          <cell r="F385">
            <v>282.05</v>
          </cell>
          <cell r="H385">
            <v>351</v>
          </cell>
        </row>
        <row r="386">
          <cell r="A386">
            <v>29353</v>
          </cell>
          <cell r="B386" t="str">
            <v>10x16A. ÇOKLU UZATMA GÖVDE-5 YAN GİRİŞ PERÇİNLİ</v>
          </cell>
          <cell r="C386" t="str">
            <v>-</v>
          </cell>
          <cell r="D386" t="str">
            <v>-</v>
          </cell>
          <cell r="E386">
            <v>15</v>
          </cell>
          <cell r="F386">
            <v>257.2</v>
          </cell>
          <cell r="H386">
            <v>320</v>
          </cell>
        </row>
        <row r="387">
          <cell r="A387" t="str">
            <v>29356S</v>
          </cell>
          <cell r="B387" t="str">
            <v>10x16 A. ÇOK.UZ. GÖV. ÜST GRŞ.MON.TEK MET.MAN CON.</v>
          </cell>
          <cell r="C387" t="str">
            <v>-</v>
          </cell>
          <cell r="D387" t="str">
            <v>-</v>
          </cell>
          <cell r="E387">
            <v>10</v>
          </cell>
          <cell r="F387">
            <v>452.35</v>
          </cell>
          <cell r="H387">
            <v>563</v>
          </cell>
        </row>
        <row r="388">
          <cell r="A388" t="str">
            <v>29355S</v>
          </cell>
          <cell r="B388" t="str">
            <v>10x16 A. ÇOK.UZ. GÖV. YAN GRŞ.MON.TEK MET.MAN CON.</v>
          </cell>
          <cell r="C388" t="str">
            <v>-</v>
          </cell>
          <cell r="D388" t="str">
            <v>-</v>
          </cell>
          <cell r="E388">
            <v>15</v>
          </cell>
          <cell r="F388">
            <v>443.5</v>
          </cell>
          <cell r="H388">
            <v>552</v>
          </cell>
        </row>
        <row r="389">
          <cell r="A389" t="str">
            <v>29350S</v>
          </cell>
          <cell r="B389" t="str">
            <v>10x16A. ÇOKLU MAKİNE GÖVDE MON. TEK METAL MANDALLI</v>
          </cell>
          <cell r="C389" t="str">
            <v>-</v>
          </cell>
          <cell r="D389" t="str">
            <v>-</v>
          </cell>
          <cell r="E389">
            <v>15</v>
          </cell>
          <cell r="F389">
            <v>248.35000000000002</v>
          </cell>
          <cell r="H389">
            <v>309</v>
          </cell>
        </row>
        <row r="390">
          <cell r="A390" t="str">
            <v>29351S</v>
          </cell>
          <cell r="B390" t="str">
            <v>10x16A. ÇOKLU DUVAR GÖVDE MON. TEK METAL MANDALLI</v>
          </cell>
          <cell r="C390" t="str">
            <v>-</v>
          </cell>
          <cell r="D390" t="str">
            <v>-</v>
          </cell>
          <cell r="E390">
            <v>10</v>
          </cell>
          <cell r="F390">
            <v>730.80000000000007</v>
          </cell>
          <cell r="H390">
            <v>910</v>
          </cell>
        </row>
        <row r="391">
          <cell r="A391" t="str">
            <v>29352S</v>
          </cell>
          <cell r="B391" t="str">
            <v>10x16A.ÇOK. DUVAR GÖV. ÇİFT GRŞ  MON. TEK MET.MAN.</v>
          </cell>
          <cell r="C391" t="str">
            <v>-</v>
          </cell>
          <cell r="D391" t="str">
            <v>-</v>
          </cell>
          <cell r="E391">
            <v>10</v>
          </cell>
          <cell r="F391">
            <v>752.15000000000009</v>
          </cell>
          <cell r="H391">
            <v>937</v>
          </cell>
        </row>
        <row r="392">
          <cell r="A392">
            <v>29357</v>
          </cell>
          <cell r="B392" t="str">
            <v>10x16 A. ÇOK.UZ. GÖV. H:70 GRŞ.SİZ PERÇİN.MONTAJLI</v>
          </cell>
          <cell r="C392" t="str">
            <v>-</v>
          </cell>
          <cell r="D392" t="str">
            <v>-</v>
          </cell>
          <cell r="E392">
            <v>15</v>
          </cell>
          <cell r="F392">
            <v>306.95000000000005</v>
          </cell>
          <cell r="H392">
            <v>382</v>
          </cell>
        </row>
        <row r="393">
          <cell r="A393" t="str">
            <v>29358S</v>
          </cell>
          <cell r="B393" t="str">
            <v>10x16A ÇOK.UZ. DER. G.H:70 MON.LI TEK M.MAN.CON.</v>
          </cell>
          <cell r="C393" t="str">
            <v>-</v>
          </cell>
          <cell r="D393" t="str">
            <v>-</v>
          </cell>
          <cell r="E393">
            <v>10</v>
          </cell>
          <cell r="F393">
            <v>507.3</v>
          </cell>
          <cell r="H393">
            <v>632</v>
          </cell>
        </row>
        <row r="394">
          <cell r="A394" t="str">
            <v>29405S</v>
          </cell>
          <cell r="B394" t="str">
            <v>10x16A. ÇOKLU MAKİNE GÖV. MON. MNTŞ KAP.MET. MAN.</v>
          </cell>
          <cell r="C394" t="str">
            <v>-</v>
          </cell>
          <cell r="D394" t="str">
            <v>-</v>
          </cell>
          <cell r="E394">
            <v>15</v>
          </cell>
          <cell r="F394">
            <v>537.55000000000007</v>
          </cell>
          <cell r="H394">
            <v>670</v>
          </cell>
        </row>
        <row r="395">
          <cell r="A395">
            <v>29405</v>
          </cell>
          <cell r="B395" t="str">
            <v>10x16A. ÇOKLU MAKİNE GÖV. MON. MNTŞ KAP. MANDALLI</v>
          </cell>
          <cell r="C395" t="str">
            <v>-</v>
          </cell>
          <cell r="D395" t="str">
            <v>-</v>
          </cell>
          <cell r="E395">
            <v>15</v>
          </cell>
          <cell r="F395">
            <v>537.55000000000007</v>
          </cell>
          <cell r="H395">
            <v>670</v>
          </cell>
        </row>
        <row r="396">
          <cell r="A396" t="str">
            <v>29406S</v>
          </cell>
          <cell r="B396" t="str">
            <v>10x16A. ÇOKLU DUVAR GÖV. MON. MNTŞ KAP.MET. MAN.</v>
          </cell>
          <cell r="C396" t="str">
            <v>-</v>
          </cell>
          <cell r="D396" t="str">
            <v>-</v>
          </cell>
          <cell r="E396">
            <v>10</v>
          </cell>
          <cell r="F396">
            <v>961.40000000000009</v>
          </cell>
          <cell r="H396">
            <v>1198</v>
          </cell>
        </row>
        <row r="397">
          <cell r="A397">
            <v>29406</v>
          </cell>
          <cell r="B397" t="str">
            <v>10x16A. ÇOKLU DUVAR GÖV. MON. MNTŞ KAP. MANDALLI</v>
          </cell>
          <cell r="C397" t="str">
            <v>-</v>
          </cell>
          <cell r="D397" t="str">
            <v>-</v>
          </cell>
          <cell r="E397">
            <v>10</v>
          </cell>
          <cell r="F397">
            <v>961.40000000000009</v>
          </cell>
          <cell r="H397">
            <v>1198</v>
          </cell>
        </row>
        <row r="398">
          <cell r="A398" t="str">
            <v>29407S</v>
          </cell>
          <cell r="B398" t="str">
            <v>10x16A. ÇOK.DUV.GÖV.ÇİFT GRŞ. MON. MNTŞ KAP. M.MAN</v>
          </cell>
          <cell r="C398" t="str">
            <v>-</v>
          </cell>
          <cell r="D398" t="str">
            <v>-</v>
          </cell>
          <cell r="E398">
            <v>10</v>
          </cell>
          <cell r="F398">
            <v>972.15000000000009</v>
          </cell>
          <cell r="H398">
            <v>1211</v>
          </cell>
        </row>
        <row r="399">
          <cell r="A399">
            <v>29407</v>
          </cell>
          <cell r="B399" t="str">
            <v>10x16A. ÇOK.DUVAR GÖV.ÇİFT GRŞ. MON. MNTŞ KAP. MAN</v>
          </cell>
          <cell r="C399" t="str">
            <v>-</v>
          </cell>
          <cell r="D399" t="str">
            <v>-</v>
          </cell>
          <cell r="E399">
            <v>10</v>
          </cell>
          <cell r="F399">
            <v>972.15000000000009</v>
          </cell>
          <cell r="H399">
            <v>1211</v>
          </cell>
        </row>
        <row r="400">
          <cell r="A400">
            <v>29021</v>
          </cell>
          <cell r="B400" t="str">
            <v>10x16A. ÇOKLU FİŞ ÇEKİRDEK MONTAJLI</v>
          </cell>
          <cell r="C400" t="str">
            <v>Vidalı</v>
          </cell>
          <cell r="D400" t="str">
            <v>-</v>
          </cell>
          <cell r="E400">
            <v>50</v>
          </cell>
          <cell r="F400">
            <v>345.90000000000003</v>
          </cell>
          <cell r="H400">
            <v>431</v>
          </cell>
        </row>
        <row r="401">
          <cell r="A401">
            <v>29020</v>
          </cell>
          <cell r="B401" t="str">
            <v>10x16A. PRİZ ÇEKİRDEK MONTAJLI</v>
          </cell>
          <cell r="C401" t="str">
            <v>Vidalı</v>
          </cell>
          <cell r="D401" t="str">
            <v>-</v>
          </cell>
          <cell r="E401">
            <v>50</v>
          </cell>
          <cell r="F401">
            <v>377.90000000000003</v>
          </cell>
          <cell r="H401">
            <v>471</v>
          </cell>
        </row>
        <row r="402">
          <cell r="A402">
            <v>290212010</v>
          </cell>
          <cell r="B402" t="str">
            <v>10x16A. ÇOKLU FİŞ ÇEKİRDEK MONTAJLI (YAYLI)</v>
          </cell>
          <cell r="C402" t="str">
            <v>Yaylı</v>
          </cell>
          <cell r="D402" t="str">
            <v>-</v>
          </cell>
          <cell r="E402">
            <v>50</v>
          </cell>
          <cell r="F402">
            <v>434.6</v>
          </cell>
          <cell r="H402">
            <v>541</v>
          </cell>
        </row>
        <row r="403">
          <cell r="A403">
            <v>290202010</v>
          </cell>
          <cell r="B403" t="str">
            <v>10x16A. PRİZ ÇEKİRDEK MONTAJLI (YAYLI)</v>
          </cell>
          <cell r="C403" t="str">
            <v>Yaylı</v>
          </cell>
          <cell r="D403" t="str">
            <v>-</v>
          </cell>
          <cell r="E403">
            <v>50</v>
          </cell>
          <cell r="F403">
            <v>477.20000000000005</v>
          </cell>
          <cell r="H403">
            <v>594</v>
          </cell>
        </row>
        <row r="404">
          <cell r="A404">
            <v>29650</v>
          </cell>
          <cell r="B404" t="str">
            <v xml:space="preserve">10x16A. ÇOKLU MAKİNE GÖVDE KORUMA KAPAK </v>
          </cell>
          <cell r="C404" t="str">
            <v>-</v>
          </cell>
          <cell r="D404" t="str">
            <v>-</v>
          </cell>
          <cell r="E404">
            <v>75</v>
          </cell>
          <cell r="F404">
            <v>212.85000000000002</v>
          </cell>
          <cell r="H404">
            <v>265</v>
          </cell>
        </row>
        <row r="405">
          <cell r="A405" t="str">
            <v>29653S</v>
          </cell>
          <cell r="B405" t="str">
            <v>10x16A. ÇOKLU UZATMA GÖVDE KORUMA KAP.MAN.CON.MTL.</v>
          </cell>
          <cell r="C405" t="str">
            <v>-</v>
          </cell>
          <cell r="D405" t="str">
            <v>-</v>
          </cell>
          <cell r="E405">
            <v>30</v>
          </cell>
          <cell r="F405">
            <v>317.55</v>
          </cell>
          <cell r="H405">
            <v>396</v>
          </cell>
        </row>
        <row r="406">
          <cell r="A406">
            <v>29653</v>
          </cell>
          <cell r="B406" t="str">
            <v>10x16A. ÇOK.UZ.GÖV.KOR.KAPAK CON.LI MANDALLI(TIPI)</v>
          </cell>
          <cell r="C406" t="str">
            <v>-</v>
          </cell>
          <cell r="D406" t="str">
            <v>-</v>
          </cell>
          <cell r="E406">
            <v>30</v>
          </cell>
          <cell r="F406">
            <v>317.55</v>
          </cell>
          <cell r="H406">
            <v>396</v>
          </cell>
        </row>
        <row r="407">
          <cell r="A407">
            <v>29950</v>
          </cell>
          <cell r="B407" t="str">
            <v>PG16 STANDART RAKOR SET</v>
          </cell>
          <cell r="C407" t="str">
            <v>-</v>
          </cell>
          <cell r="D407" t="str">
            <v>-</v>
          </cell>
          <cell r="E407">
            <v>100</v>
          </cell>
          <cell r="F407">
            <v>101.05000000000001</v>
          </cell>
          <cell r="H407">
            <v>126</v>
          </cell>
        </row>
        <row r="408">
          <cell r="A408" t="str">
            <v>16x16A (16P+E)  Çok Kontaklı Seri Ürünler</v>
          </cell>
        </row>
        <row r="409">
          <cell r="A409">
            <v>403116</v>
          </cell>
          <cell r="B409" t="str">
            <v>16x16A. ÇOKLU UZATMA FİŞİ ÜST GİRİŞLİ</v>
          </cell>
          <cell r="C409" t="str">
            <v>Vidalı</v>
          </cell>
          <cell r="D409">
            <v>65</v>
          </cell>
          <cell r="E409">
            <v>12</v>
          </cell>
          <cell r="F409">
            <v>720.25</v>
          </cell>
          <cell r="H409">
            <v>897</v>
          </cell>
        </row>
        <row r="410">
          <cell r="A410">
            <v>403033</v>
          </cell>
          <cell r="B410" t="str">
            <v>16x16A. ÇOKLU UZATMA FİŞİ</v>
          </cell>
          <cell r="C410" t="str">
            <v>Vidalı</v>
          </cell>
          <cell r="D410">
            <v>65</v>
          </cell>
          <cell r="E410">
            <v>12</v>
          </cell>
          <cell r="F410">
            <v>698.90000000000009</v>
          </cell>
          <cell r="H410">
            <v>871</v>
          </cell>
        </row>
        <row r="411">
          <cell r="A411">
            <v>403117</v>
          </cell>
          <cell r="B411" t="str">
            <v xml:space="preserve">16x16A. ÇOKLU UZATMA PRİZİ ÜST GİRİŞLİ </v>
          </cell>
          <cell r="C411" t="str">
            <v>Vidalı</v>
          </cell>
          <cell r="D411">
            <v>65</v>
          </cell>
          <cell r="E411">
            <v>12</v>
          </cell>
          <cell r="F411">
            <v>768.1</v>
          </cell>
          <cell r="H411">
            <v>957</v>
          </cell>
        </row>
        <row r="412">
          <cell r="A412">
            <v>403032</v>
          </cell>
          <cell r="B412" t="str">
            <v>16x16A. ÇOKLU UZATMA PRİZİ</v>
          </cell>
          <cell r="C412" t="str">
            <v>Vidalı</v>
          </cell>
          <cell r="D412">
            <v>65</v>
          </cell>
          <cell r="E412">
            <v>12</v>
          </cell>
          <cell r="F412">
            <v>746.75</v>
          </cell>
          <cell r="H412">
            <v>930</v>
          </cell>
        </row>
        <row r="413">
          <cell r="A413" t="str">
            <v>403118S</v>
          </cell>
          <cell r="B413" t="str">
            <v>16x16A. ÇOKLU UZATMA PRİZİ ÜST GİR. METAL MAN.CON.</v>
          </cell>
          <cell r="C413" t="str">
            <v>Vidalı</v>
          </cell>
          <cell r="D413">
            <v>65</v>
          </cell>
          <cell r="E413">
            <v>10</v>
          </cell>
          <cell r="F413">
            <v>998.75</v>
          </cell>
          <cell r="H413">
            <v>1244</v>
          </cell>
        </row>
        <row r="414">
          <cell r="A414">
            <v>403118</v>
          </cell>
          <cell r="B414" t="str">
            <v>16x16A. ÇOKLU UZATMA PRİZİ ÜST GİRİŞ. MAN. CON.</v>
          </cell>
          <cell r="C414" t="str">
            <v>Vidalı</v>
          </cell>
          <cell r="D414">
            <v>65</v>
          </cell>
          <cell r="E414">
            <v>10</v>
          </cell>
          <cell r="F414">
            <v>998.75</v>
          </cell>
          <cell r="H414">
            <v>1244</v>
          </cell>
        </row>
        <row r="415">
          <cell r="A415" t="str">
            <v>403035S</v>
          </cell>
          <cell r="B415" t="str">
            <v>16x16A. ÇOKLU UZATMA PRİZİ METAL MANDALLI CONTALI</v>
          </cell>
          <cell r="C415" t="str">
            <v>Vidalı</v>
          </cell>
          <cell r="D415">
            <v>65</v>
          </cell>
          <cell r="E415">
            <v>10</v>
          </cell>
          <cell r="F415">
            <v>970.25</v>
          </cell>
          <cell r="H415">
            <v>1209</v>
          </cell>
        </row>
        <row r="416">
          <cell r="A416">
            <v>403035</v>
          </cell>
          <cell r="B416" t="str">
            <v>16x16A. ÇOKLU UZATMA PRİZİ MANDALLI CONTALI</v>
          </cell>
          <cell r="C416" t="str">
            <v>Vidalı</v>
          </cell>
          <cell r="D416">
            <v>65</v>
          </cell>
          <cell r="E416">
            <v>10</v>
          </cell>
          <cell r="F416">
            <v>970.25</v>
          </cell>
          <cell r="H416">
            <v>1209</v>
          </cell>
        </row>
        <row r="417">
          <cell r="A417" t="str">
            <v>403030S</v>
          </cell>
          <cell r="B417" t="str">
            <v>16x16A. ÇOKLU MAKİNE PRİZİ METAL MANDAL</v>
          </cell>
          <cell r="C417" t="str">
            <v>Vidalı</v>
          </cell>
          <cell r="D417">
            <v>65</v>
          </cell>
          <cell r="E417">
            <v>12</v>
          </cell>
          <cell r="F417">
            <v>808.85</v>
          </cell>
          <cell r="H417">
            <v>1008</v>
          </cell>
        </row>
        <row r="418">
          <cell r="A418">
            <v>403030</v>
          </cell>
          <cell r="B418" t="str">
            <v>16x16A. ÇOKLU MAKİNE PRİZİ</v>
          </cell>
          <cell r="C418" t="str">
            <v>Vidalı</v>
          </cell>
          <cell r="D418">
            <v>65</v>
          </cell>
          <cell r="E418">
            <v>12</v>
          </cell>
          <cell r="F418">
            <v>808.85</v>
          </cell>
          <cell r="H418">
            <v>1008</v>
          </cell>
        </row>
        <row r="419">
          <cell r="A419" t="str">
            <v>403031S</v>
          </cell>
          <cell r="B419" t="str">
            <v>16x16A. ÇOKLU MAKİNE FİŞİ  METAL MANDALLI</v>
          </cell>
          <cell r="C419" t="str">
            <v>Vidalı</v>
          </cell>
          <cell r="D419">
            <v>65</v>
          </cell>
          <cell r="E419">
            <v>12</v>
          </cell>
          <cell r="F419">
            <v>761</v>
          </cell>
          <cell r="H419">
            <v>948</v>
          </cell>
        </row>
        <row r="420">
          <cell r="A420">
            <v>403031</v>
          </cell>
          <cell r="B420" t="str">
            <v>16x16A. ÇOKLU MAKİNE FİŞİ</v>
          </cell>
          <cell r="C420" t="str">
            <v>Vidalı</v>
          </cell>
          <cell r="D420">
            <v>65</v>
          </cell>
          <cell r="E420">
            <v>12</v>
          </cell>
          <cell r="F420">
            <v>761</v>
          </cell>
          <cell r="H420">
            <v>948</v>
          </cell>
        </row>
        <row r="421">
          <cell r="A421" t="str">
            <v>403036S</v>
          </cell>
          <cell r="B421" t="str">
            <v>16x16A. ÇOKLU DUVAR PRİZİ  METAL MANDALLI</v>
          </cell>
          <cell r="C421" t="str">
            <v>Vidalı</v>
          </cell>
          <cell r="D421">
            <v>65</v>
          </cell>
          <cell r="E421">
            <v>10</v>
          </cell>
          <cell r="F421">
            <v>1305.55</v>
          </cell>
          <cell r="H421">
            <v>1626</v>
          </cell>
        </row>
        <row r="422">
          <cell r="A422">
            <v>403036</v>
          </cell>
          <cell r="B422" t="str">
            <v>16x16A. ÇOKLU DUVAR PRİZİ</v>
          </cell>
          <cell r="C422" t="str">
            <v>Vidalı</v>
          </cell>
          <cell r="D422">
            <v>65</v>
          </cell>
          <cell r="E422">
            <v>10</v>
          </cell>
          <cell r="F422">
            <v>1305.55</v>
          </cell>
          <cell r="H422">
            <v>1626</v>
          </cell>
        </row>
        <row r="423">
          <cell r="A423" t="str">
            <v>403038S</v>
          </cell>
          <cell r="B423" t="str">
            <v>16x16A. DUVAR PRİZ ÇİFT GİRİŞLİ  METAL MANDALLI</v>
          </cell>
          <cell r="C423" t="str">
            <v>Vidalı</v>
          </cell>
          <cell r="D423">
            <v>65</v>
          </cell>
          <cell r="E423">
            <v>10</v>
          </cell>
          <cell r="F423">
            <v>1328.65</v>
          </cell>
          <cell r="H423">
            <v>1655</v>
          </cell>
        </row>
        <row r="424">
          <cell r="A424">
            <v>403038</v>
          </cell>
          <cell r="B424" t="str">
            <v>16x16A. DUVAR PRİZ ÇİFT GİRİŞLİ</v>
          </cell>
          <cell r="C424" t="str">
            <v>Vidalı</v>
          </cell>
          <cell r="D424">
            <v>65</v>
          </cell>
          <cell r="E424">
            <v>10</v>
          </cell>
          <cell r="F424">
            <v>1328.65</v>
          </cell>
          <cell r="H424">
            <v>1655</v>
          </cell>
        </row>
        <row r="425">
          <cell r="A425" t="str">
            <v>403037S</v>
          </cell>
          <cell r="B425" t="str">
            <v>16x16A. ÇOKLU DUVAR FİŞİ METAL MANDALLI</v>
          </cell>
          <cell r="C425" t="str">
            <v>Vidalı</v>
          </cell>
          <cell r="D425">
            <v>65</v>
          </cell>
          <cell r="E425">
            <v>10</v>
          </cell>
          <cell r="F425">
            <v>1257.7</v>
          </cell>
          <cell r="H425">
            <v>1567</v>
          </cell>
        </row>
        <row r="426">
          <cell r="A426">
            <v>403037</v>
          </cell>
          <cell r="B426" t="str">
            <v>16x16A. ÇOKLU DUVAR FİŞİ</v>
          </cell>
          <cell r="C426" t="str">
            <v>Vidalı</v>
          </cell>
          <cell r="D426">
            <v>65</v>
          </cell>
          <cell r="E426">
            <v>10</v>
          </cell>
          <cell r="F426">
            <v>1257.7</v>
          </cell>
          <cell r="H426">
            <v>1567</v>
          </cell>
        </row>
        <row r="427">
          <cell r="A427" t="str">
            <v>403039S</v>
          </cell>
          <cell r="B427" t="str">
            <v>16X16A. DUVAR FISI -ÇIFT GIRISLI- METAL MANDALLI</v>
          </cell>
          <cell r="C427" t="str">
            <v>Vidalı</v>
          </cell>
          <cell r="D427">
            <v>65</v>
          </cell>
          <cell r="E427">
            <v>10</v>
          </cell>
          <cell r="F427">
            <v>1280.8000000000002</v>
          </cell>
          <cell r="H427">
            <v>1595</v>
          </cell>
        </row>
        <row r="428">
          <cell r="A428">
            <v>403039</v>
          </cell>
          <cell r="B428" t="str">
            <v>16X16A. DUVAR FISI -ÇIFT GIRISLI-</v>
          </cell>
          <cell r="C428" t="str">
            <v>Vidalı</v>
          </cell>
          <cell r="D428">
            <v>65</v>
          </cell>
          <cell r="E428">
            <v>10</v>
          </cell>
          <cell r="F428">
            <v>1280.8000000000002</v>
          </cell>
          <cell r="H428">
            <v>1595</v>
          </cell>
        </row>
        <row r="429">
          <cell r="A429">
            <v>403520</v>
          </cell>
          <cell r="B429" t="str">
            <v>16x16A. ÇOKLU UZATMA FİŞİ YAN PER. ÜST GİRİŞLİ</v>
          </cell>
          <cell r="C429" t="str">
            <v>Vidalı</v>
          </cell>
          <cell r="D429">
            <v>65</v>
          </cell>
          <cell r="E429">
            <v>12</v>
          </cell>
          <cell r="F429">
            <v>750.40000000000009</v>
          </cell>
          <cell r="H429">
            <v>935</v>
          </cell>
        </row>
        <row r="430">
          <cell r="A430">
            <v>403521</v>
          </cell>
          <cell r="B430" t="str">
            <v>16x16A. ÇOKLU UZATMA FİŞİ YAN PER. YAN GİRİŞLİ</v>
          </cell>
          <cell r="C430" t="str">
            <v>Vidalı</v>
          </cell>
          <cell r="D430">
            <v>65</v>
          </cell>
          <cell r="E430">
            <v>12</v>
          </cell>
          <cell r="F430">
            <v>739.75</v>
          </cell>
          <cell r="H430">
            <v>921</v>
          </cell>
        </row>
        <row r="431">
          <cell r="A431">
            <v>403522</v>
          </cell>
          <cell r="B431" t="str">
            <v>16x16A. ÇOKLU UZATMA PRİZİ YAN PER. ÜST GİRİŞLİ</v>
          </cell>
          <cell r="C431" t="str">
            <v>Vidalı</v>
          </cell>
          <cell r="D431">
            <v>65</v>
          </cell>
          <cell r="E431">
            <v>12</v>
          </cell>
          <cell r="F431">
            <v>798.25</v>
          </cell>
          <cell r="H431">
            <v>994</v>
          </cell>
        </row>
        <row r="432">
          <cell r="A432">
            <v>403523</v>
          </cell>
          <cell r="B432" t="str">
            <v>16x16A. ÇOKLU UZATMA PRİZİ YAN PER. YAN GİRİŞLİ</v>
          </cell>
          <cell r="C432" t="str">
            <v>Vidalı</v>
          </cell>
          <cell r="D432">
            <v>65</v>
          </cell>
          <cell r="E432">
            <v>12</v>
          </cell>
          <cell r="F432">
            <v>787.6</v>
          </cell>
          <cell r="H432">
            <v>981</v>
          </cell>
        </row>
        <row r="433">
          <cell r="A433" t="str">
            <v>403524S</v>
          </cell>
          <cell r="B433" t="str">
            <v>16x16A. ÇOK. UZATMA PRİZİ ÜST GRŞ. TEK M. MAN. CON</v>
          </cell>
          <cell r="C433" t="str">
            <v>Vidalı</v>
          </cell>
          <cell r="D433">
            <v>65</v>
          </cell>
          <cell r="E433">
            <v>10</v>
          </cell>
          <cell r="F433">
            <v>1027.1000000000001</v>
          </cell>
          <cell r="H433">
            <v>1279</v>
          </cell>
        </row>
        <row r="434">
          <cell r="A434" t="str">
            <v>403525S</v>
          </cell>
          <cell r="B434" t="str">
            <v>16x16A. ÇOK. UZATMA PRİZİ YAN GRŞ. TEK M. MAN. CON</v>
          </cell>
          <cell r="C434" t="str">
            <v>Vidalı</v>
          </cell>
          <cell r="D434">
            <v>65</v>
          </cell>
          <cell r="E434">
            <v>12</v>
          </cell>
          <cell r="F434">
            <v>1000.5</v>
          </cell>
          <cell r="H434">
            <v>1246</v>
          </cell>
        </row>
        <row r="435">
          <cell r="A435" t="str">
            <v>403526S</v>
          </cell>
          <cell r="B435" t="str">
            <v>16x16A. ÇOKLU MAKİNE PRİZİ (TEK METAL MANDALLI)</v>
          </cell>
          <cell r="C435" t="str">
            <v>Vidalı</v>
          </cell>
          <cell r="D435">
            <v>65</v>
          </cell>
          <cell r="E435">
            <v>12</v>
          </cell>
          <cell r="F435">
            <v>784</v>
          </cell>
          <cell r="H435">
            <v>977</v>
          </cell>
        </row>
        <row r="436">
          <cell r="A436" t="str">
            <v>403527S</v>
          </cell>
          <cell r="B436" t="str">
            <v>16x16A. ÇOKLU MAKİNE FİŞİ (TEK METAL MANDALLI)</v>
          </cell>
          <cell r="C436" t="str">
            <v>Vidalı</v>
          </cell>
          <cell r="D436">
            <v>65</v>
          </cell>
          <cell r="E436">
            <v>12</v>
          </cell>
          <cell r="F436">
            <v>736.15000000000009</v>
          </cell>
          <cell r="H436">
            <v>917</v>
          </cell>
        </row>
        <row r="437">
          <cell r="A437" t="str">
            <v>403528S</v>
          </cell>
          <cell r="B437" t="str">
            <v>16x16A. ÇOKLU DUVAR PRİZİ (TEK METAL MANDALLI)</v>
          </cell>
          <cell r="C437" t="str">
            <v>Vidalı</v>
          </cell>
          <cell r="D437">
            <v>65</v>
          </cell>
          <cell r="E437">
            <v>10</v>
          </cell>
          <cell r="F437">
            <v>1353.5</v>
          </cell>
          <cell r="H437">
            <v>1686</v>
          </cell>
        </row>
        <row r="438">
          <cell r="A438" t="str">
            <v>403530S</v>
          </cell>
          <cell r="B438" t="str">
            <v>16x16A. DUVAR PRİZ ÇİFT GRŞ. (TEK METAL MANDALLI)</v>
          </cell>
          <cell r="C438" t="str">
            <v>Vidalı</v>
          </cell>
          <cell r="D438">
            <v>65</v>
          </cell>
          <cell r="E438">
            <v>10</v>
          </cell>
          <cell r="F438">
            <v>1371.25</v>
          </cell>
          <cell r="H438">
            <v>1708</v>
          </cell>
        </row>
        <row r="439">
          <cell r="A439" t="str">
            <v>403529S</v>
          </cell>
          <cell r="B439" t="str">
            <v>16x16A. ÇOKLU DUVAR FİŞİ (TEK METAL MANDALLI)</v>
          </cell>
          <cell r="C439" t="str">
            <v>Vidalı</v>
          </cell>
          <cell r="D439">
            <v>65</v>
          </cell>
          <cell r="E439">
            <v>10</v>
          </cell>
          <cell r="F439">
            <v>1305.6500000000001</v>
          </cell>
          <cell r="H439">
            <v>1626</v>
          </cell>
        </row>
        <row r="440">
          <cell r="A440" t="str">
            <v>403531S</v>
          </cell>
          <cell r="B440" t="str">
            <v>16x16A. DUVAR FİŞİ ÇİFT GRŞ. (TEK METAL MANDALLI)</v>
          </cell>
          <cell r="C440" t="str">
            <v>Vidalı</v>
          </cell>
          <cell r="D440">
            <v>65</v>
          </cell>
          <cell r="E440">
            <v>10</v>
          </cell>
          <cell r="F440">
            <v>1323.4</v>
          </cell>
          <cell r="H440">
            <v>1648</v>
          </cell>
        </row>
        <row r="441">
          <cell r="A441" t="str">
            <v>403720S</v>
          </cell>
          <cell r="B441" t="str">
            <v>16x16A. ÇOKLU MAKİNE PRİZİ (TEK MET.MAN.MEN.KAPAK)</v>
          </cell>
          <cell r="C441" t="str">
            <v>Vidalı</v>
          </cell>
          <cell r="D441">
            <v>65</v>
          </cell>
          <cell r="E441">
            <v>12</v>
          </cell>
          <cell r="F441">
            <v>1128.1500000000001</v>
          </cell>
          <cell r="H441">
            <v>1405</v>
          </cell>
        </row>
        <row r="442">
          <cell r="A442" t="str">
            <v>403721S</v>
          </cell>
          <cell r="B442" t="str">
            <v>16x16A. ÇOKLU MAKİNE FİŞİ (TEK MET.MAN.MEN.KAPAK)</v>
          </cell>
          <cell r="C442" t="str">
            <v>Vidalı</v>
          </cell>
          <cell r="D442">
            <v>65</v>
          </cell>
          <cell r="E442">
            <v>12</v>
          </cell>
          <cell r="F442">
            <v>1080.3000000000002</v>
          </cell>
          <cell r="H442">
            <v>1346</v>
          </cell>
        </row>
        <row r="443">
          <cell r="A443" t="str">
            <v>403722S</v>
          </cell>
          <cell r="B443" t="str">
            <v>16x16A. ÇOKLU DUVAR PRİZİ (TEK MET.MAN.MEN.KAPAK)</v>
          </cell>
          <cell r="C443" t="str">
            <v>Vidalı</v>
          </cell>
          <cell r="D443">
            <v>65</v>
          </cell>
          <cell r="E443">
            <v>8</v>
          </cell>
          <cell r="F443">
            <v>1617.75</v>
          </cell>
          <cell r="H443">
            <v>2015</v>
          </cell>
        </row>
        <row r="444">
          <cell r="A444" t="str">
            <v>403724S</v>
          </cell>
          <cell r="B444" t="str">
            <v>16x16A.ÇOK. DUV. PRZ ÇİFT GRŞ.(TEK.MET.MAN.MEN.KAP</v>
          </cell>
          <cell r="C444" t="str">
            <v>Vidalı</v>
          </cell>
          <cell r="D444">
            <v>65</v>
          </cell>
          <cell r="E444">
            <v>8</v>
          </cell>
          <cell r="F444">
            <v>1694.05</v>
          </cell>
          <cell r="H444">
            <v>2110</v>
          </cell>
        </row>
        <row r="445">
          <cell r="A445" t="str">
            <v>403723S</v>
          </cell>
          <cell r="B445" t="str">
            <v>16x16A. ÇOKLU DUVAR FİŞİ (TEK MET.MAN.MEN.KAPAK)</v>
          </cell>
          <cell r="C445" t="str">
            <v>Vidalı</v>
          </cell>
          <cell r="D445">
            <v>65</v>
          </cell>
          <cell r="E445">
            <v>8</v>
          </cell>
          <cell r="F445">
            <v>1569.9</v>
          </cell>
          <cell r="H445">
            <v>1955</v>
          </cell>
        </row>
        <row r="446">
          <cell r="A446" t="str">
            <v>403725S</v>
          </cell>
          <cell r="B446" t="str">
            <v>16x16A.ÇOK. DUV. FİŞ ÇİFT GRŞ.(TEK.MET.MAN.MEN.KAP</v>
          </cell>
          <cell r="C446" t="str">
            <v>Vidalı</v>
          </cell>
          <cell r="D446">
            <v>65</v>
          </cell>
          <cell r="E446">
            <v>8</v>
          </cell>
          <cell r="F446">
            <v>1646.2</v>
          </cell>
          <cell r="H446">
            <v>2051</v>
          </cell>
        </row>
        <row r="447">
          <cell r="A447">
            <v>29155</v>
          </cell>
          <cell r="B447" t="str">
            <v xml:space="preserve">16x16A. ÇOKLU UZATMA GÖVDE-1 ÜST GİRİŞLİ </v>
          </cell>
          <cell r="C447" t="str">
            <v>-</v>
          </cell>
          <cell r="D447" t="str">
            <v>-</v>
          </cell>
          <cell r="E447">
            <v>12</v>
          </cell>
          <cell r="F447">
            <v>280.3</v>
          </cell>
          <cell r="H447">
            <v>349</v>
          </cell>
        </row>
        <row r="448">
          <cell r="A448">
            <v>29043</v>
          </cell>
          <cell r="B448" t="str">
            <v>16x16A. ÇOKLU UZATMA GÖVDE-2 YANDAN GİRİŞ</v>
          </cell>
          <cell r="C448" t="str">
            <v>-</v>
          </cell>
          <cell r="D448" t="str">
            <v>-</v>
          </cell>
          <cell r="E448">
            <v>12</v>
          </cell>
          <cell r="F448">
            <v>258.95</v>
          </cell>
          <cell r="H448">
            <v>323</v>
          </cell>
        </row>
        <row r="449">
          <cell r="A449" t="str">
            <v>29160S</v>
          </cell>
          <cell r="B449" t="str">
            <v>16X16A. ÇOKLU UZATMA GÖVDE ÜST GİR.METAL MAN.CONT.</v>
          </cell>
          <cell r="C449" t="str">
            <v>-</v>
          </cell>
          <cell r="D449" t="str">
            <v>-</v>
          </cell>
          <cell r="E449">
            <v>10</v>
          </cell>
          <cell r="F449">
            <v>510.95000000000005</v>
          </cell>
          <cell r="H449">
            <v>636</v>
          </cell>
        </row>
        <row r="450">
          <cell r="A450">
            <v>29160</v>
          </cell>
          <cell r="B450" t="str">
            <v>16x16A. ÇOKLU UZATMA GÖVDE ÜST GİR. MAN. CON. MON.</v>
          </cell>
          <cell r="C450" t="str">
            <v>-</v>
          </cell>
          <cell r="D450" t="str">
            <v>-</v>
          </cell>
          <cell r="E450">
            <v>10</v>
          </cell>
          <cell r="F450">
            <v>510.95000000000005</v>
          </cell>
          <cell r="H450">
            <v>636</v>
          </cell>
        </row>
        <row r="451">
          <cell r="A451" t="str">
            <v>29050S</v>
          </cell>
          <cell r="B451" t="str">
            <v>16x16A. ÇOKLU UZATMA GÖVDE CONTALI METAL MANDALLI</v>
          </cell>
          <cell r="C451" t="str">
            <v>-</v>
          </cell>
          <cell r="D451" t="str">
            <v>-</v>
          </cell>
          <cell r="E451">
            <v>10</v>
          </cell>
          <cell r="F451">
            <v>482.45000000000005</v>
          </cell>
          <cell r="H451">
            <v>601</v>
          </cell>
        </row>
        <row r="452">
          <cell r="A452">
            <v>29050</v>
          </cell>
          <cell r="B452" t="str">
            <v>16x16A. ÇOKLU UZATMA GÖVDE CONTALI MANDALLI</v>
          </cell>
          <cell r="C452" t="str">
            <v>-</v>
          </cell>
          <cell r="D452" t="str">
            <v>-</v>
          </cell>
          <cell r="E452">
            <v>10</v>
          </cell>
          <cell r="F452">
            <v>482.45000000000005</v>
          </cell>
          <cell r="H452">
            <v>601</v>
          </cell>
        </row>
        <row r="453">
          <cell r="A453" t="str">
            <v>29042S</v>
          </cell>
          <cell r="B453" t="str">
            <v>16x16A. ÇOKLU MAKİNE GÖVDE METAL MANDALI MONTAJLI</v>
          </cell>
          <cell r="C453" t="str">
            <v>-</v>
          </cell>
          <cell r="D453" t="str">
            <v>-</v>
          </cell>
          <cell r="E453">
            <v>12</v>
          </cell>
          <cell r="F453">
            <v>321.05</v>
          </cell>
          <cell r="H453">
            <v>400</v>
          </cell>
        </row>
        <row r="454">
          <cell r="A454">
            <v>29042</v>
          </cell>
          <cell r="B454" t="str">
            <v>16x16A. ÇOKLU MAKİNE GÖVDE MONTAJLI</v>
          </cell>
          <cell r="C454" t="str">
            <v>-</v>
          </cell>
          <cell r="D454" t="str">
            <v>-</v>
          </cell>
          <cell r="E454">
            <v>12</v>
          </cell>
          <cell r="F454">
            <v>321.05</v>
          </cell>
          <cell r="H454">
            <v>400</v>
          </cell>
        </row>
        <row r="455">
          <cell r="A455" t="str">
            <v>29056S</v>
          </cell>
          <cell r="B455" t="str">
            <v>16X16A. ÇOKLU DUVAR GÖVDE METAL MANDAL MONTAJLI</v>
          </cell>
          <cell r="C455" t="str">
            <v>-</v>
          </cell>
          <cell r="D455" t="str">
            <v>-</v>
          </cell>
          <cell r="E455">
            <v>10</v>
          </cell>
          <cell r="F455">
            <v>817.75</v>
          </cell>
          <cell r="H455">
            <v>1019</v>
          </cell>
        </row>
        <row r="456">
          <cell r="A456">
            <v>29056</v>
          </cell>
          <cell r="B456" t="str">
            <v>16x16A. ÇOKLU DUVAR GÖVDE MONTAJLI</v>
          </cell>
          <cell r="C456" t="str">
            <v>-</v>
          </cell>
          <cell r="D456" t="str">
            <v>-</v>
          </cell>
          <cell r="E456">
            <v>10</v>
          </cell>
          <cell r="F456">
            <v>817.75</v>
          </cell>
          <cell r="H456">
            <v>1019</v>
          </cell>
        </row>
        <row r="457">
          <cell r="A457" t="str">
            <v>29057S</v>
          </cell>
          <cell r="B457" t="str">
            <v>16x16A. ÇOKLU DUVAR GÖVDE ÇİFT GİRİŞ METAL MAN.MON</v>
          </cell>
          <cell r="C457" t="str">
            <v>-</v>
          </cell>
          <cell r="D457" t="str">
            <v>-</v>
          </cell>
          <cell r="E457">
            <v>10</v>
          </cell>
          <cell r="F457">
            <v>840.85</v>
          </cell>
          <cell r="H457">
            <v>1047</v>
          </cell>
        </row>
        <row r="458">
          <cell r="A458">
            <v>29057</v>
          </cell>
          <cell r="B458" t="str">
            <v>16x16A. ÇOKLU DUVAR GÖVDE ÇİFT GİRİŞLİ MONTAJLI</v>
          </cell>
          <cell r="C458" t="str">
            <v>-</v>
          </cell>
          <cell r="D458" t="str">
            <v>-</v>
          </cell>
          <cell r="E458">
            <v>10</v>
          </cell>
          <cell r="F458">
            <v>840.85</v>
          </cell>
          <cell r="H458">
            <v>1047</v>
          </cell>
        </row>
        <row r="459">
          <cell r="A459">
            <v>29176</v>
          </cell>
          <cell r="B459" t="str">
            <v>16x16A. ÇOKLU UZATMA GÖVDE-3 MON. (H:80)</v>
          </cell>
          <cell r="C459" t="str">
            <v>-</v>
          </cell>
          <cell r="D459" t="str">
            <v>-</v>
          </cell>
          <cell r="E459">
            <v>12</v>
          </cell>
          <cell r="F459">
            <v>455.85</v>
          </cell>
          <cell r="H459">
            <v>568</v>
          </cell>
        </row>
        <row r="460">
          <cell r="A460">
            <v>2917602405</v>
          </cell>
          <cell r="B460" t="str">
            <v>16x16A. ÇOKLU UZATMA GÖVDE-3 MON. (H:80) ÜST GİRİŞ M32</v>
          </cell>
          <cell r="C460" t="str">
            <v>-</v>
          </cell>
          <cell r="D460" t="str">
            <v>-</v>
          </cell>
          <cell r="E460">
            <v>12</v>
          </cell>
          <cell r="F460">
            <v>455.85</v>
          </cell>
          <cell r="H460">
            <v>568</v>
          </cell>
        </row>
        <row r="461">
          <cell r="A461">
            <v>2917622405</v>
          </cell>
          <cell r="B461" t="str">
            <v>16x16A. ÇOKLU UZATMA GÖVDE-3 MON. (H:80) YAN GİRİŞ M32</v>
          </cell>
          <cell r="C461" t="str">
            <v>-</v>
          </cell>
          <cell r="D461" t="str">
            <v>-</v>
          </cell>
          <cell r="E461">
            <v>12</v>
          </cell>
          <cell r="F461">
            <v>455.85</v>
          </cell>
          <cell r="H461">
            <v>568</v>
          </cell>
        </row>
        <row r="462">
          <cell r="A462">
            <v>2917600705</v>
          </cell>
          <cell r="B462" t="str">
            <v>16x16A ÇOKLU UZATMA DERİN GÖVDE H:80 MONTAJLI  ÜST GİRİŞLİ PG29</v>
          </cell>
          <cell r="C462" t="str">
            <v>-</v>
          </cell>
          <cell r="D462" t="str">
            <v>-</v>
          </cell>
          <cell r="E462">
            <v>12</v>
          </cell>
          <cell r="F462">
            <v>455.85</v>
          </cell>
          <cell r="H462">
            <v>568</v>
          </cell>
        </row>
        <row r="463">
          <cell r="A463">
            <v>2917620705</v>
          </cell>
          <cell r="B463" t="str">
            <v>16x16A ÇOKLU UZATMA DERİN GÖVDE H:80 MONTAJLI YAN GİRİŞLİ PG29</v>
          </cell>
          <cell r="C463" t="str">
            <v>-</v>
          </cell>
          <cell r="D463" t="str">
            <v>-</v>
          </cell>
          <cell r="E463">
            <v>12</v>
          </cell>
          <cell r="F463">
            <v>455.85</v>
          </cell>
          <cell r="H463">
            <v>568</v>
          </cell>
        </row>
        <row r="464">
          <cell r="A464">
            <v>2917620605</v>
          </cell>
          <cell r="B464" t="str">
            <v>16x16A ÇOKLU UZATMA DERİN GÖVDE H:80 MONTAJLI YAN GİRİŞLİ PG21</v>
          </cell>
          <cell r="C464" t="str">
            <v>-</v>
          </cell>
          <cell r="D464" t="str">
            <v>-</v>
          </cell>
          <cell r="E464">
            <v>12</v>
          </cell>
          <cell r="F464">
            <v>455.85</v>
          </cell>
          <cell r="H464">
            <v>568</v>
          </cell>
        </row>
        <row r="465">
          <cell r="A465" t="str">
            <v>29177S</v>
          </cell>
          <cell r="B465" t="str">
            <v>16x16A.ÇOKLU UZT GÖVDE 3 G.SİZ METAL MAN CON(H:80)</v>
          </cell>
          <cell r="C465" t="str">
            <v>-</v>
          </cell>
          <cell r="D465" t="str">
            <v>-</v>
          </cell>
          <cell r="E465">
            <v>8</v>
          </cell>
          <cell r="F465">
            <v>752.15000000000009</v>
          </cell>
          <cell r="H465">
            <v>937</v>
          </cell>
        </row>
        <row r="466">
          <cell r="A466">
            <v>29177</v>
          </cell>
          <cell r="B466" t="str">
            <v>16x16A. ÇOKLU UZATMA GÖVDE-3 G.SİZ MAN. CON.(H:80)</v>
          </cell>
          <cell r="C466" t="str">
            <v>-</v>
          </cell>
          <cell r="D466" t="str">
            <v>-</v>
          </cell>
          <cell r="E466">
            <v>8</v>
          </cell>
          <cell r="F466">
            <v>752.15000000000009</v>
          </cell>
          <cell r="H466">
            <v>937</v>
          </cell>
        </row>
        <row r="467">
          <cell r="A467">
            <v>29364</v>
          </cell>
          <cell r="B467" t="str">
            <v>16x16 A. ÇOK.UZATMA GÖVDE ÜST GRŞ.PERÇİN.MONTAJLI</v>
          </cell>
          <cell r="C467" t="str">
            <v>-</v>
          </cell>
          <cell r="D467" t="str">
            <v>-</v>
          </cell>
          <cell r="E467">
            <v>12</v>
          </cell>
          <cell r="F467">
            <v>310.45000000000005</v>
          </cell>
          <cell r="H467">
            <v>387</v>
          </cell>
        </row>
        <row r="468">
          <cell r="A468">
            <v>29363</v>
          </cell>
          <cell r="B468" t="str">
            <v>16x16A. ÇOKLU UZATMA GÖVDE-5 YAN GİRİŞ PERÇİNLİ</v>
          </cell>
          <cell r="C468" t="str">
            <v>-</v>
          </cell>
          <cell r="D468" t="str">
            <v>-</v>
          </cell>
          <cell r="E468">
            <v>12</v>
          </cell>
          <cell r="F468">
            <v>299.8</v>
          </cell>
          <cell r="H468">
            <v>373</v>
          </cell>
        </row>
        <row r="469">
          <cell r="A469" t="str">
            <v>29366S</v>
          </cell>
          <cell r="B469" t="str">
            <v>16x16 A. ÇOK.UZ. GÖV. ÜST GRŞ.MON.TEK MET.MAN CON.</v>
          </cell>
          <cell r="C469" t="str">
            <v>-</v>
          </cell>
          <cell r="D469" t="str">
            <v>-</v>
          </cell>
          <cell r="E469">
            <v>10</v>
          </cell>
          <cell r="F469">
            <v>539.30000000000007</v>
          </cell>
          <cell r="H469">
            <v>672</v>
          </cell>
        </row>
        <row r="470">
          <cell r="A470" t="str">
            <v>29365S</v>
          </cell>
          <cell r="B470" t="str">
            <v>16x16 A. ÇOK.UZ. GÖV. YAN GRŞ.MON.TEK MET.MAN CON.</v>
          </cell>
          <cell r="C470" t="str">
            <v>-</v>
          </cell>
          <cell r="D470" t="str">
            <v>-</v>
          </cell>
          <cell r="E470">
            <v>8</v>
          </cell>
          <cell r="F470">
            <v>512.70000000000005</v>
          </cell>
          <cell r="H470">
            <v>639</v>
          </cell>
        </row>
        <row r="471">
          <cell r="A471" t="str">
            <v>29360S</v>
          </cell>
          <cell r="B471" t="str">
            <v>16x16A. ÇOKLU MAKİNE GÖVDE MON. TEK METAL MANDALLI</v>
          </cell>
          <cell r="C471" t="str">
            <v>-</v>
          </cell>
          <cell r="D471" t="str">
            <v>-</v>
          </cell>
          <cell r="E471">
            <v>12</v>
          </cell>
          <cell r="F471">
            <v>296.2</v>
          </cell>
          <cell r="H471">
            <v>369</v>
          </cell>
        </row>
        <row r="472">
          <cell r="A472" t="str">
            <v>29361S</v>
          </cell>
          <cell r="B472" t="str">
            <v>16x16A. ÇOKLU DUVAR GÖVDE MON. TEK METAL MANDALLI</v>
          </cell>
          <cell r="C472" t="str">
            <v>-</v>
          </cell>
          <cell r="D472" t="str">
            <v>-</v>
          </cell>
          <cell r="E472">
            <v>10</v>
          </cell>
          <cell r="F472">
            <v>865.7</v>
          </cell>
          <cell r="H472">
            <v>1078</v>
          </cell>
        </row>
        <row r="473">
          <cell r="A473" t="str">
            <v>29362S</v>
          </cell>
          <cell r="B473" t="str">
            <v>16x16A.ÇOK. DUVAR GÖV. ÇİFT GRŞ  MON. TEK MET.MAN.</v>
          </cell>
          <cell r="C473" t="str">
            <v>-</v>
          </cell>
          <cell r="D473" t="str">
            <v>-</v>
          </cell>
          <cell r="E473">
            <v>10</v>
          </cell>
          <cell r="F473">
            <v>883.45</v>
          </cell>
          <cell r="H473">
            <v>1100</v>
          </cell>
        </row>
        <row r="474">
          <cell r="A474">
            <v>29367</v>
          </cell>
          <cell r="B474" t="str">
            <v>16x16 A. ÇOK.UZ. GÖV. H:80 GRŞ.SİZ PERÇİN.MONTAJLI</v>
          </cell>
          <cell r="C474" t="str">
            <v>-</v>
          </cell>
          <cell r="D474" t="str">
            <v>-</v>
          </cell>
          <cell r="E474">
            <v>10</v>
          </cell>
          <cell r="F474">
            <v>509.05</v>
          </cell>
          <cell r="H474">
            <v>634</v>
          </cell>
        </row>
        <row r="475">
          <cell r="A475" t="str">
            <v>29368S</v>
          </cell>
          <cell r="B475" t="str">
            <v>16x16A ÇOK.UZ. DER. G.H:80 MON.LI TEK M.MAN.CON.</v>
          </cell>
          <cell r="C475" t="str">
            <v>-</v>
          </cell>
          <cell r="D475" t="str">
            <v>-</v>
          </cell>
          <cell r="E475">
            <v>8</v>
          </cell>
          <cell r="F475">
            <v>810.65000000000009</v>
          </cell>
          <cell r="H475">
            <v>1010</v>
          </cell>
        </row>
        <row r="476">
          <cell r="A476" t="str">
            <v>29410S</v>
          </cell>
          <cell r="B476" t="str">
            <v>16x16A. ÇOKLU MAKİNE GÖV. MON. MNTŞ KAP.MET. MAN.</v>
          </cell>
          <cell r="C476" t="str">
            <v>-</v>
          </cell>
          <cell r="D476" t="str">
            <v>-</v>
          </cell>
          <cell r="E476">
            <v>12</v>
          </cell>
          <cell r="F476">
            <v>640.35</v>
          </cell>
          <cell r="H476">
            <v>798</v>
          </cell>
        </row>
        <row r="477">
          <cell r="A477" t="str">
            <v>29411S</v>
          </cell>
          <cell r="B477" t="str">
            <v>16x16A. ÇOKLU DUVAR GÖV. MON. MNTŞ KAP.MET. MAN.</v>
          </cell>
          <cell r="C477" t="str">
            <v>-</v>
          </cell>
          <cell r="D477" t="str">
            <v>-</v>
          </cell>
          <cell r="E477">
            <v>8</v>
          </cell>
          <cell r="F477">
            <v>1129.95</v>
          </cell>
          <cell r="H477">
            <v>1407</v>
          </cell>
        </row>
        <row r="478">
          <cell r="A478" t="str">
            <v>29412S</v>
          </cell>
          <cell r="B478" t="str">
            <v>16x16A. ÇOK.DUV.GÖV.ÇİFT GRŞ. MON. MNTŞ KAP. M.MAN</v>
          </cell>
          <cell r="C478" t="str">
            <v>-</v>
          </cell>
          <cell r="D478" t="str">
            <v>-</v>
          </cell>
          <cell r="E478">
            <v>8</v>
          </cell>
          <cell r="F478">
            <v>1206.25</v>
          </cell>
          <cell r="H478">
            <v>1503</v>
          </cell>
        </row>
        <row r="479">
          <cell r="A479">
            <v>29023</v>
          </cell>
          <cell r="B479" t="str">
            <v>16x16A. ÇOKLU FİŞ ÇEKİRDEK MONTAJLI</v>
          </cell>
          <cell r="C479" t="str">
            <v>Vidalı</v>
          </cell>
          <cell r="D479" t="str">
            <v>-</v>
          </cell>
          <cell r="E479">
            <v>30</v>
          </cell>
          <cell r="F479">
            <v>439.95000000000005</v>
          </cell>
          <cell r="H479">
            <v>548</v>
          </cell>
        </row>
        <row r="480">
          <cell r="A480">
            <v>29022</v>
          </cell>
          <cell r="B480" t="str">
            <v>16x16A. ÇOKLU PRİZ ÇEKİRDEK MONTAJLI</v>
          </cell>
          <cell r="C480" t="str">
            <v>Vidalı</v>
          </cell>
          <cell r="D480" t="str">
            <v>-</v>
          </cell>
          <cell r="E480">
            <v>30</v>
          </cell>
          <cell r="F480">
            <v>487.8</v>
          </cell>
          <cell r="H480">
            <v>608</v>
          </cell>
        </row>
        <row r="481">
          <cell r="A481">
            <v>290232016</v>
          </cell>
          <cell r="B481" t="str">
            <v>16x16A. ÇOKLU FİŞ ÇEKİRDEK MONTAJLI (YAYLI)</v>
          </cell>
          <cell r="C481" t="str">
            <v>Yaylı</v>
          </cell>
          <cell r="D481" t="str">
            <v>-</v>
          </cell>
          <cell r="E481">
            <v>30</v>
          </cell>
          <cell r="F481">
            <v>555.25</v>
          </cell>
          <cell r="H481">
            <v>692</v>
          </cell>
        </row>
        <row r="482">
          <cell r="A482">
            <v>290222016</v>
          </cell>
          <cell r="B482" t="str">
            <v>16x16A. ÇOKLU PRİZ ÇEKİRDEK MONTAJLI (YAYLI)</v>
          </cell>
          <cell r="C482" t="str">
            <v>Yaylı</v>
          </cell>
          <cell r="D482" t="str">
            <v>-</v>
          </cell>
          <cell r="E482">
            <v>30</v>
          </cell>
          <cell r="F482">
            <v>612</v>
          </cell>
          <cell r="H482">
            <v>762</v>
          </cell>
        </row>
        <row r="483">
          <cell r="A483">
            <v>29651</v>
          </cell>
          <cell r="B483" t="str">
            <v>16x16A. ÇOKLU MAKİNE GÖVDE KORUMA KAPAK</v>
          </cell>
          <cell r="C483" t="str">
            <v>-</v>
          </cell>
          <cell r="D483" t="str">
            <v>-</v>
          </cell>
          <cell r="E483">
            <v>50</v>
          </cell>
          <cell r="F483">
            <v>227.10000000000002</v>
          </cell>
          <cell r="H483">
            <v>283</v>
          </cell>
        </row>
        <row r="484">
          <cell r="A484" t="str">
            <v>29654S</v>
          </cell>
          <cell r="B484" t="str">
            <v>16x16A. ÇOKLU UZATMA GÖVDE KOR.KAP.CON. M.MANDALI</v>
          </cell>
          <cell r="C484" t="str">
            <v>-</v>
          </cell>
          <cell r="D484" t="str">
            <v>-</v>
          </cell>
          <cell r="E484">
            <v>20</v>
          </cell>
          <cell r="F484">
            <v>340.55</v>
          </cell>
          <cell r="H484">
            <v>424</v>
          </cell>
        </row>
        <row r="485">
          <cell r="A485">
            <v>29654</v>
          </cell>
          <cell r="B485" t="str">
            <v>16x16A. ÇOK.UZ.GÖV.KOR.KAPAK CON.LI MANDALLI(TIPI)</v>
          </cell>
          <cell r="C485" t="str">
            <v>-</v>
          </cell>
          <cell r="D485" t="str">
            <v>-</v>
          </cell>
          <cell r="E485">
            <v>20</v>
          </cell>
          <cell r="F485">
            <v>340.55</v>
          </cell>
          <cell r="H485">
            <v>424</v>
          </cell>
        </row>
        <row r="486">
          <cell r="A486">
            <v>29952</v>
          </cell>
          <cell r="B486" t="str">
            <v>PG21 STANDART RAKOR SET</v>
          </cell>
          <cell r="C486" t="str">
            <v>-</v>
          </cell>
          <cell r="D486" t="str">
            <v>-</v>
          </cell>
          <cell r="E486">
            <v>100</v>
          </cell>
          <cell r="F486">
            <v>145.4</v>
          </cell>
          <cell r="H486">
            <v>181</v>
          </cell>
        </row>
        <row r="487">
          <cell r="A487" t="str">
            <v>24x16A (24P+E)  Çok Kontaklı Seri Ürünler</v>
          </cell>
        </row>
        <row r="488">
          <cell r="A488">
            <v>403119</v>
          </cell>
          <cell r="B488" t="str">
            <v>24x16A. ÇOKLU UZATMA FİŞİ ÜST GİRİŞLİ</v>
          </cell>
          <cell r="C488" t="str">
            <v>Vidalı</v>
          </cell>
          <cell r="D488">
            <v>65</v>
          </cell>
          <cell r="E488">
            <v>10</v>
          </cell>
          <cell r="F488">
            <v>895.85000000000014</v>
          </cell>
          <cell r="H488">
            <v>1116</v>
          </cell>
        </row>
        <row r="489">
          <cell r="A489">
            <v>403043</v>
          </cell>
          <cell r="B489" t="str">
            <v>24x16A. ÇOKLU UZATMA FİŞ</v>
          </cell>
          <cell r="C489" t="str">
            <v>Vidalı</v>
          </cell>
          <cell r="D489">
            <v>65</v>
          </cell>
          <cell r="E489">
            <v>10</v>
          </cell>
          <cell r="F489">
            <v>858.60000000000014</v>
          </cell>
          <cell r="H489">
            <v>1069</v>
          </cell>
        </row>
        <row r="490">
          <cell r="A490">
            <v>403120</v>
          </cell>
          <cell r="B490" t="str">
            <v>24x16A. ÇOKLU UZATMA PRİZİ ÜST GİRİŞLİ</v>
          </cell>
          <cell r="C490" t="str">
            <v>Vidalı</v>
          </cell>
          <cell r="D490">
            <v>65</v>
          </cell>
          <cell r="E490">
            <v>10</v>
          </cell>
          <cell r="F490">
            <v>957.90000000000009</v>
          </cell>
          <cell r="H490">
            <v>1193</v>
          </cell>
        </row>
        <row r="491">
          <cell r="A491">
            <v>403042</v>
          </cell>
          <cell r="B491" t="str">
            <v>24x16A. ÇOKLU UZATMA PRİZİ</v>
          </cell>
          <cell r="C491" t="str">
            <v>Vidalı</v>
          </cell>
          <cell r="D491">
            <v>65</v>
          </cell>
          <cell r="E491">
            <v>10</v>
          </cell>
          <cell r="F491">
            <v>920.65000000000009</v>
          </cell>
          <cell r="H491">
            <v>1147</v>
          </cell>
        </row>
        <row r="492">
          <cell r="A492" t="str">
            <v>403121S</v>
          </cell>
          <cell r="B492" t="str">
            <v xml:space="preserve">24x16A. ÇOKLU UZATMA PRİZİ-1 ÜST GRŞ METAL MAN.CO </v>
          </cell>
          <cell r="C492" t="str">
            <v>Vidalı</v>
          </cell>
          <cell r="D492">
            <v>65</v>
          </cell>
          <cell r="E492">
            <v>8</v>
          </cell>
          <cell r="F492">
            <v>1220.45</v>
          </cell>
          <cell r="H492">
            <v>1520</v>
          </cell>
        </row>
        <row r="493">
          <cell r="A493">
            <v>403121</v>
          </cell>
          <cell r="B493" t="str">
            <v>24x16A. ÇOKLU UZATMA PRİZİ-1 ÜST GİRİŞ MAN. CON.</v>
          </cell>
          <cell r="C493" t="str">
            <v>Vidalı</v>
          </cell>
          <cell r="D493">
            <v>65</v>
          </cell>
          <cell r="E493">
            <v>8</v>
          </cell>
          <cell r="F493">
            <v>1220.45</v>
          </cell>
          <cell r="H493">
            <v>1520</v>
          </cell>
        </row>
        <row r="494">
          <cell r="A494">
            <v>403045</v>
          </cell>
          <cell r="B494" t="str">
            <v>24x16A. ÇOKLU UZATMA PRİZİ MANDALLI CONTALI</v>
          </cell>
          <cell r="C494" t="str">
            <v>Vidalı</v>
          </cell>
          <cell r="D494">
            <v>65</v>
          </cell>
          <cell r="E494">
            <v>8</v>
          </cell>
          <cell r="F494">
            <v>1158.4000000000001</v>
          </cell>
          <cell r="H494">
            <v>1443</v>
          </cell>
        </row>
        <row r="495">
          <cell r="A495" t="str">
            <v>403045S</v>
          </cell>
          <cell r="B495" t="str">
            <v>24x16A. ÇOKLU UZATMA PRİZİ METAL MANDALLI CONTALI</v>
          </cell>
          <cell r="C495" t="str">
            <v>Vidalı</v>
          </cell>
          <cell r="D495">
            <v>65</v>
          </cell>
          <cell r="E495">
            <v>8</v>
          </cell>
          <cell r="F495">
            <v>1158.4000000000001</v>
          </cell>
          <cell r="H495">
            <v>1443</v>
          </cell>
        </row>
        <row r="496">
          <cell r="A496" t="str">
            <v>403040S</v>
          </cell>
          <cell r="B496" t="str">
            <v>24x16A. ÇOKLU MAKİNE PRİZİ METAL MANDAL</v>
          </cell>
          <cell r="C496" t="str">
            <v>Vidalı</v>
          </cell>
          <cell r="D496">
            <v>65</v>
          </cell>
          <cell r="E496">
            <v>10</v>
          </cell>
          <cell r="F496">
            <v>1000.5</v>
          </cell>
          <cell r="H496">
            <v>1246</v>
          </cell>
        </row>
        <row r="497">
          <cell r="A497">
            <v>403040</v>
          </cell>
          <cell r="B497" t="str">
            <v>24x16A. ÇOKLU MAKİNE PRİZİ</v>
          </cell>
          <cell r="C497" t="str">
            <v>Vidalı</v>
          </cell>
          <cell r="D497">
            <v>65</v>
          </cell>
          <cell r="E497">
            <v>10</v>
          </cell>
          <cell r="F497">
            <v>1000.5</v>
          </cell>
          <cell r="H497">
            <v>1246</v>
          </cell>
        </row>
        <row r="498">
          <cell r="A498" t="str">
            <v>403041S</v>
          </cell>
          <cell r="B498" t="str">
            <v>24X16A. ÇOKLU MAKINE FİŞİ METAL MANDAL</v>
          </cell>
          <cell r="C498" t="str">
            <v>Vidalı</v>
          </cell>
          <cell r="D498">
            <v>65</v>
          </cell>
          <cell r="E498">
            <v>10</v>
          </cell>
          <cell r="F498">
            <v>938.45</v>
          </cell>
          <cell r="H498">
            <v>1169</v>
          </cell>
        </row>
        <row r="499">
          <cell r="A499">
            <v>403041</v>
          </cell>
          <cell r="B499" t="str">
            <v>24x16A. ÇOKLU MAKİNE FİŞİ</v>
          </cell>
          <cell r="C499" t="str">
            <v>Vidalı</v>
          </cell>
          <cell r="D499">
            <v>65</v>
          </cell>
          <cell r="E499">
            <v>10</v>
          </cell>
          <cell r="F499">
            <v>938.45</v>
          </cell>
          <cell r="H499">
            <v>1169</v>
          </cell>
        </row>
        <row r="500">
          <cell r="A500" t="str">
            <v>403046S</v>
          </cell>
          <cell r="B500" t="str">
            <v>24x16A. ÇOKLU DUVAR PRİZİ METAL MANDALLI</v>
          </cell>
          <cell r="C500" t="str">
            <v>Vidalı</v>
          </cell>
          <cell r="D500">
            <v>65</v>
          </cell>
          <cell r="E500">
            <v>8</v>
          </cell>
          <cell r="F500">
            <v>1479.45</v>
          </cell>
          <cell r="H500">
            <v>1843</v>
          </cell>
        </row>
        <row r="501">
          <cell r="A501">
            <v>403046</v>
          </cell>
          <cell r="B501" t="str">
            <v>24x16A. ÇOKLU DUVAR PRİZİ</v>
          </cell>
          <cell r="C501" t="str">
            <v>Vidalı</v>
          </cell>
          <cell r="D501">
            <v>65</v>
          </cell>
          <cell r="E501">
            <v>8</v>
          </cell>
          <cell r="F501">
            <v>1479.45</v>
          </cell>
          <cell r="H501">
            <v>1843</v>
          </cell>
        </row>
        <row r="502">
          <cell r="A502" t="str">
            <v>403048S</v>
          </cell>
          <cell r="B502" t="str">
            <v xml:space="preserve">24x16A. DUVAR PRİZ ÇİFT GİRİŞLİ METAL MANDALLI  </v>
          </cell>
          <cell r="C502" t="str">
            <v>Vidalı</v>
          </cell>
          <cell r="D502">
            <v>65</v>
          </cell>
          <cell r="E502">
            <v>8</v>
          </cell>
          <cell r="F502">
            <v>1498.95</v>
          </cell>
          <cell r="H502">
            <v>1867</v>
          </cell>
        </row>
        <row r="503">
          <cell r="A503">
            <v>403048</v>
          </cell>
          <cell r="B503" t="str">
            <v>24x16A. DUVAR PRİZ ÇİFT GİRİŞLİ</v>
          </cell>
          <cell r="C503" t="str">
            <v>Vidalı</v>
          </cell>
          <cell r="D503">
            <v>65</v>
          </cell>
          <cell r="E503">
            <v>8</v>
          </cell>
          <cell r="F503">
            <v>1498.95</v>
          </cell>
          <cell r="H503">
            <v>1867</v>
          </cell>
        </row>
        <row r="504">
          <cell r="A504" t="str">
            <v>403047S</v>
          </cell>
          <cell r="B504" t="str">
            <v>24x16A. ÇOKLU DUVAR FİŞİ  METAL MANDALLI</v>
          </cell>
          <cell r="C504" t="str">
            <v>Vidalı</v>
          </cell>
          <cell r="D504">
            <v>65</v>
          </cell>
          <cell r="E504">
            <v>8</v>
          </cell>
          <cell r="F504">
            <v>1417.4</v>
          </cell>
          <cell r="H504">
            <v>1766</v>
          </cell>
        </row>
        <row r="505">
          <cell r="A505">
            <v>403047</v>
          </cell>
          <cell r="B505" t="str">
            <v>24x16A. ÇOKLU DUVAR FİŞİ</v>
          </cell>
          <cell r="C505" t="str">
            <v>Vidalı</v>
          </cell>
          <cell r="D505">
            <v>65</v>
          </cell>
          <cell r="E505">
            <v>8</v>
          </cell>
          <cell r="F505">
            <v>1417.4</v>
          </cell>
          <cell r="H505">
            <v>1766</v>
          </cell>
        </row>
        <row r="506">
          <cell r="A506" t="str">
            <v>403049S</v>
          </cell>
          <cell r="B506" t="str">
            <v>24x16A. DUVAR FİŞİ ÇİFT GİRİŞLİ  METAL  MANDALLI</v>
          </cell>
          <cell r="C506" t="str">
            <v>Vidalı</v>
          </cell>
          <cell r="D506">
            <v>65</v>
          </cell>
          <cell r="E506">
            <v>8</v>
          </cell>
          <cell r="F506">
            <v>1436.9</v>
          </cell>
          <cell r="H506">
            <v>1790</v>
          </cell>
        </row>
        <row r="507">
          <cell r="A507">
            <v>403049</v>
          </cell>
          <cell r="B507" t="str">
            <v>24x16A. DUVAR FİŞİ ÇİFT GİRİŞLİ</v>
          </cell>
          <cell r="C507" t="str">
            <v>Vidalı</v>
          </cell>
          <cell r="D507">
            <v>65</v>
          </cell>
          <cell r="E507">
            <v>8</v>
          </cell>
          <cell r="F507">
            <v>1436.9</v>
          </cell>
          <cell r="H507">
            <v>1790</v>
          </cell>
        </row>
        <row r="508">
          <cell r="A508">
            <v>403540</v>
          </cell>
          <cell r="B508" t="str">
            <v>24x16A. ÇOKLU UZATMA FİŞİ YAN PER. ÜST GİRİŞLİ</v>
          </cell>
          <cell r="C508" t="str">
            <v>Vidalı</v>
          </cell>
          <cell r="D508">
            <v>65</v>
          </cell>
          <cell r="E508">
            <v>10</v>
          </cell>
          <cell r="F508">
            <v>899.35000000000014</v>
          </cell>
          <cell r="H508">
            <v>1120</v>
          </cell>
        </row>
        <row r="509">
          <cell r="A509">
            <v>403541</v>
          </cell>
          <cell r="B509" t="str">
            <v>24x16A. ÇOKLU UZATMA FİŞİ YAN PER. YAN GİRİŞLİ</v>
          </cell>
          <cell r="C509" t="str">
            <v>Vidalı</v>
          </cell>
          <cell r="D509">
            <v>65</v>
          </cell>
          <cell r="E509">
            <v>10</v>
          </cell>
          <cell r="F509">
            <v>885.2</v>
          </cell>
          <cell r="H509">
            <v>1103</v>
          </cell>
        </row>
        <row r="510">
          <cell r="A510">
            <v>403542</v>
          </cell>
          <cell r="B510" t="str">
            <v>24x16A. ÇOKLU UZATMA PRİZİ YAN PER. ÜST GİRİŞLİ</v>
          </cell>
          <cell r="C510" t="str">
            <v>Vidalı</v>
          </cell>
          <cell r="D510">
            <v>65</v>
          </cell>
          <cell r="E510">
            <v>10</v>
          </cell>
          <cell r="F510">
            <v>961.40000000000009</v>
          </cell>
          <cell r="H510">
            <v>1198</v>
          </cell>
        </row>
        <row r="511">
          <cell r="A511">
            <v>403543</v>
          </cell>
          <cell r="B511" t="str">
            <v>24x16A. ÇOKLU UZATMA PRİZİ YAN PER. YAN GİRİŞLİ</v>
          </cell>
          <cell r="C511" t="str">
            <v>Vidalı</v>
          </cell>
          <cell r="D511">
            <v>65</v>
          </cell>
          <cell r="E511">
            <v>10</v>
          </cell>
          <cell r="F511">
            <v>947.25</v>
          </cell>
          <cell r="H511">
            <v>1180</v>
          </cell>
        </row>
        <row r="512">
          <cell r="A512" t="str">
            <v>403544S</v>
          </cell>
          <cell r="B512" t="str">
            <v>24x16A. ÇOK. UZATMA PRİZİ ÜST GRŞ. TEK M. MAN. CON</v>
          </cell>
          <cell r="C512" t="str">
            <v>Vidalı</v>
          </cell>
          <cell r="D512">
            <v>65</v>
          </cell>
          <cell r="E512">
            <v>6</v>
          </cell>
          <cell r="F512">
            <v>1167.25</v>
          </cell>
          <cell r="H512">
            <v>1454</v>
          </cell>
        </row>
        <row r="513">
          <cell r="A513" t="str">
            <v>403545S</v>
          </cell>
          <cell r="B513" t="str">
            <v>24x16A. ÇOK. UZATMA PRİZİ YAN GRŞ. TEK M. MAN. CON</v>
          </cell>
          <cell r="C513" t="str">
            <v>Vidalı</v>
          </cell>
          <cell r="D513">
            <v>65</v>
          </cell>
          <cell r="E513">
            <v>8</v>
          </cell>
          <cell r="F513">
            <v>1135.3000000000002</v>
          </cell>
          <cell r="H513">
            <v>1414</v>
          </cell>
        </row>
        <row r="514">
          <cell r="A514" t="str">
            <v>403546S</v>
          </cell>
          <cell r="B514" t="str">
            <v>24x16A. ÇOKLU MAKİNE PRİZİ (TEK METAL MANDALLI)</v>
          </cell>
          <cell r="C514" t="str">
            <v>Vidalı</v>
          </cell>
          <cell r="D514">
            <v>65</v>
          </cell>
          <cell r="E514">
            <v>10</v>
          </cell>
          <cell r="F514">
            <v>968.5</v>
          </cell>
          <cell r="H514">
            <v>1206</v>
          </cell>
        </row>
        <row r="515">
          <cell r="A515" t="str">
            <v>403547S</v>
          </cell>
          <cell r="B515" t="str">
            <v>24x16A. ÇOKLU MAKİNE FİŞİ (TEK METAL MANDALLI)</v>
          </cell>
          <cell r="C515" t="str">
            <v>Vidalı</v>
          </cell>
          <cell r="D515">
            <v>65</v>
          </cell>
          <cell r="E515">
            <v>10</v>
          </cell>
          <cell r="F515">
            <v>906.45</v>
          </cell>
          <cell r="H515">
            <v>1129</v>
          </cell>
        </row>
        <row r="516">
          <cell r="A516" t="str">
            <v>403548S</v>
          </cell>
          <cell r="B516" t="str">
            <v>24x16A. ÇOKLU DUVAR PRİZİ (TEK METAL MANDALLI)</v>
          </cell>
          <cell r="C516" t="str">
            <v>Vidalı</v>
          </cell>
          <cell r="D516">
            <v>65</v>
          </cell>
          <cell r="E516">
            <v>8</v>
          </cell>
          <cell r="F516">
            <v>1502.45</v>
          </cell>
          <cell r="H516">
            <v>1871</v>
          </cell>
        </row>
        <row r="517">
          <cell r="A517" t="str">
            <v>403550S</v>
          </cell>
          <cell r="B517" t="str">
            <v>24x16A. DUVAR PRİZ ÇİFT GRŞ. (TEK METAL MANDALLI)</v>
          </cell>
          <cell r="C517" t="str">
            <v>Vidalı</v>
          </cell>
          <cell r="D517">
            <v>65</v>
          </cell>
          <cell r="E517">
            <v>8</v>
          </cell>
          <cell r="F517">
            <v>1562.75</v>
          </cell>
          <cell r="H517">
            <v>1947</v>
          </cell>
        </row>
        <row r="518">
          <cell r="A518" t="str">
            <v>403549S</v>
          </cell>
          <cell r="B518" t="str">
            <v>24x16A. ÇOKLU DUVAR FİŞİ (TEK METAL MANDALLI)</v>
          </cell>
          <cell r="C518" t="str">
            <v>Vidalı</v>
          </cell>
          <cell r="D518">
            <v>65</v>
          </cell>
          <cell r="E518">
            <v>8</v>
          </cell>
          <cell r="F518">
            <v>1440.4</v>
          </cell>
          <cell r="H518">
            <v>1794</v>
          </cell>
        </row>
        <row r="519">
          <cell r="A519" t="str">
            <v>403551S</v>
          </cell>
          <cell r="B519" t="str">
            <v>24x16A. DUVAR FİŞİ ÇİFT GRŞ. (TEK METAL MANDALLI)</v>
          </cell>
          <cell r="C519" t="str">
            <v>Vidalı</v>
          </cell>
          <cell r="D519">
            <v>65</v>
          </cell>
          <cell r="E519">
            <v>8</v>
          </cell>
          <cell r="F519">
            <v>1500.7000000000003</v>
          </cell>
          <cell r="H519">
            <v>1869</v>
          </cell>
        </row>
        <row r="520">
          <cell r="A520" t="str">
            <v>403730S</v>
          </cell>
          <cell r="B520" t="str">
            <v>24x16A. ÇOKLU MAKİNE PRİZİ (TEK MET.MAN.MEN.KAPAK)</v>
          </cell>
          <cell r="C520" t="str">
            <v>Vidalı</v>
          </cell>
          <cell r="D520">
            <v>65</v>
          </cell>
          <cell r="E520">
            <v>10</v>
          </cell>
          <cell r="F520">
            <v>1284.3000000000002</v>
          </cell>
          <cell r="H520">
            <v>1600</v>
          </cell>
        </row>
        <row r="521">
          <cell r="A521" t="str">
            <v>403731S</v>
          </cell>
          <cell r="B521" t="str">
            <v>24x16A. ÇOKLU MAKİNE FİŞİ (TEK MET.MAN.MEN.KAPAK)</v>
          </cell>
          <cell r="C521" t="str">
            <v>Vidalı</v>
          </cell>
          <cell r="D521">
            <v>65</v>
          </cell>
          <cell r="E521">
            <v>10</v>
          </cell>
          <cell r="F521">
            <v>1222.25</v>
          </cell>
          <cell r="H521">
            <v>1522</v>
          </cell>
        </row>
        <row r="522">
          <cell r="A522" t="str">
            <v>403732S</v>
          </cell>
          <cell r="B522" t="str">
            <v>24x16A. ÇOKLU DUVAR PRİZİ (TEK MET.MAN.MEN.KAPAK)</v>
          </cell>
          <cell r="C522" t="str">
            <v>Vidalı</v>
          </cell>
          <cell r="D522">
            <v>65</v>
          </cell>
          <cell r="E522">
            <v>8</v>
          </cell>
          <cell r="F522">
            <v>1869.7000000000003</v>
          </cell>
          <cell r="H522">
            <v>2329</v>
          </cell>
        </row>
        <row r="523">
          <cell r="A523" t="str">
            <v>403734S</v>
          </cell>
          <cell r="B523" t="str">
            <v>24x16A.ÇOK. DUV. PRZ ÇİFT GRŞ.(TEK.MET.MAN.MEN.KAP</v>
          </cell>
          <cell r="C523" t="str">
            <v>Vidalı</v>
          </cell>
          <cell r="D523">
            <v>65</v>
          </cell>
          <cell r="E523">
            <v>8</v>
          </cell>
          <cell r="F523">
            <v>1883.8000000000002</v>
          </cell>
          <cell r="H523">
            <v>2346</v>
          </cell>
        </row>
        <row r="524">
          <cell r="A524" t="str">
            <v>403733S</v>
          </cell>
          <cell r="B524" t="str">
            <v>24x16A. ÇOKLU DUVAR FİŞİ (TEK MET.MAN.MEN.KAPAK)</v>
          </cell>
          <cell r="C524" t="str">
            <v>Vidalı</v>
          </cell>
          <cell r="D524">
            <v>65</v>
          </cell>
          <cell r="E524">
            <v>8</v>
          </cell>
          <cell r="F524">
            <v>1807.65</v>
          </cell>
          <cell r="H524">
            <v>2252</v>
          </cell>
        </row>
        <row r="525">
          <cell r="A525" t="str">
            <v>403735S</v>
          </cell>
          <cell r="B525" t="str">
            <v>24x16A.ÇOK. DUV. FİŞ ÇİFT GRŞ.(TEK.MET.MAN.MEN.KAP</v>
          </cell>
          <cell r="C525" t="str">
            <v>Vidalı</v>
          </cell>
          <cell r="D525">
            <v>65</v>
          </cell>
          <cell r="E525">
            <v>8</v>
          </cell>
          <cell r="F525">
            <v>1821.75</v>
          </cell>
          <cell r="H525">
            <v>2269</v>
          </cell>
        </row>
        <row r="526">
          <cell r="A526">
            <v>29165</v>
          </cell>
          <cell r="B526" t="str">
            <v>24x16A. ÇOKLU UZATMA GÖVDE ÜST GİRİŞLİ MONTAJLI</v>
          </cell>
          <cell r="C526" t="str">
            <v>-</v>
          </cell>
          <cell r="D526" t="str">
            <v>-</v>
          </cell>
          <cell r="E526">
            <v>10</v>
          </cell>
          <cell r="F526">
            <v>337.05</v>
          </cell>
          <cell r="H526">
            <v>420</v>
          </cell>
        </row>
        <row r="527">
          <cell r="A527">
            <v>29045</v>
          </cell>
          <cell r="B527" t="str">
            <v>24x16A. ÇOKLU UZATMA GÖVDE MONTAJLI</v>
          </cell>
          <cell r="C527" t="str">
            <v>-</v>
          </cell>
          <cell r="D527" t="str">
            <v>-</v>
          </cell>
          <cell r="E527">
            <v>10</v>
          </cell>
          <cell r="F527">
            <v>299.8</v>
          </cell>
          <cell r="H527">
            <v>373</v>
          </cell>
        </row>
        <row r="528">
          <cell r="A528" t="str">
            <v>29170S</v>
          </cell>
          <cell r="B528" t="str">
            <v>24x16A. UZATMA GÖVDE-1 ÜST GİRİŞ METAL MAN. CON.</v>
          </cell>
          <cell r="C528" t="str">
            <v>-</v>
          </cell>
          <cell r="D528" t="str">
            <v>-</v>
          </cell>
          <cell r="E528">
            <v>8</v>
          </cell>
          <cell r="F528">
            <v>599.6</v>
          </cell>
          <cell r="H528">
            <v>747</v>
          </cell>
        </row>
        <row r="529">
          <cell r="A529">
            <v>29170</v>
          </cell>
          <cell r="B529" t="str">
            <v>24x16A. ÇOKLU UZATMA GÖVDE-1 ÜST GİRİŞ MAN. CON.</v>
          </cell>
          <cell r="C529" t="str">
            <v>-</v>
          </cell>
          <cell r="D529" t="str">
            <v>-</v>
          </cell>
          <cell r="E529">
            <v>8</v>
          </cell>
          <cell r="F529">
            <v>599.6</v>
          </cell>
          <cell r="H529">
            <v>747</v>
          </cell>
        </row>
        <row r="530">
          <cell r="A530" t="str">
            <v>29051S</v>
          </cell>
          <cell r="B530" t="str">
            <v>24X16A. ÇOKLU UZATMA GÖVDE CONTALI METAL MANDALLI</v>
          </cell>
          <cell r="C530" t="str">
            <v>-</v>
          </cell>
          <cell r="D530" t="str">
            <v>-</v>
          </cell>
          <cell r="E530">
            <v>8</v>
          </cell>
          <cell r="F530">
            <v>537.55000000000007</v>
          </cell>
          <cell r="H530">
            <v>670</v>
          </cell>
        </row>
        <row r="531">
          <cell r="A531">
            <v>29051</v>
          </cell>
          <cell r="B531" t="str">
            <v>24x16A. ÇOKLU UZATMA GÖVDE-2 CONTALI MANDALLI</v>
          </cell>
          <cell r="C531" t="str">
            <v>-</v>
          </cell>
          <cell r="D531" t="str">
            <v>-</v>
          </cell>
          <cell r="E531">
            <v>8</v>
          </cell>
          <cell r="F531">
            <v>537.55000000000007</v>
          </cell>
          <cell r="H531">
            <v>670</v>
          </cell>
        </row>
        <row r="532">
          <cell r="A532" t="str">
            <v>29044S</v>
          </cell>
          <cell r="B532" t="str">
            <v>24X16A. ÇOKLU MAKINE GÖVDE METAL MANDAL MONTAJLI</v>
          </cell>
          <cell r="C532" t="str">
            <v>-</v>
          </cell>
          <cell r="D532" t="str">
            <v>-</v>
          </cell>
          <cell r="E532">
            <v>10</v>
          </cell>
          <cell r="F532">
            <v>379.65000000000003</v>
          </cell>
          <cell r="H532">
            <v>473</v>
          </cell>
        </row>
        <row r="533">
          <cell r="A533">
            <v>29044</v>
          </cell>
          <cell r="B533" t="str">
            <v>24x16A. ÇOKLU MAKİNE GÖVDE MONTAJLI</v>
          </cell>
          <cell r="C533" t="str">
            <v>-</v>
          </cell>
          <cell r="D533" t="str">
            <v>-</v>
          </cell>
          <cell r="E533">
            <v>10</v>
          </cell>
          <cell r="F533">
            <v>379.65000000000003</v>
          </cell>
          <cell r="H533">
            <v>473</v>
          </cell>
        </row>
        <row r="534">
          <cell r="A534" t="str">
            <v>29058S</v>
          </cell>
          <cell r="B534" t="str">
            <v>24x16A. ÇOKLU DUVAR GÖVDE METAL MANDAL MONTAJLI</v>
          </cell>
          <cell r="C534" t="str">
            <v>-</v>
          </cell>
          <cell r="D534" t="str">
            <v>-</v>
          </cell>
          <cell r="E534">
            <v>8</v>
          </cell>
          <cell r="F534">
            <v>858.6</v>
          </cell>
          <cell r="H534">
            <v>1069</v>
          </cell>
        </row>
        <row r="535">
          <cell r="A535">
            <v>29058</v>
          </cell>
          <cell r="B535" t="str">
            <v>24x16A. ÇOKLU DUVAR GÖVDE MONTAJLI</v>
          </cell>
          <cell r="C535" t="str">
            <v>-</v>
          </cell>
          <cell r="D535" t="str">
            <v>-</v>
          </cell>
          <cell r="E535">
            <v>8</v>
          </cell>
          <cell r="F535">
            <v>858.6</v>
          </cell>
          <cell r="H535">
            <v>1069</v>
          </cell>
        </row>
        <row r="536">
          <cell r="A536" t="str">
            <v>29059S</v>
          </cell>
          <cell r="B536" t="str">
            <v>24x16A. ÇOKLU DUVAR GÖVDE ÇİFT GİR. METAL MAN.MONT</v>
          </cell>
          <cell r="C536" t="str">
            <v>-</v>
          </cell>
          <cell r="D536" t="str">
            <v>-</v>
          </cell>
          <cell r="E536">
            <v>8</v>
          </cell>
          <cell r="F536">
            <v>878.1</v>
          </cell>
          <cell r="H536">
            <v>1094</v>
          </cell>
        </row>
        <row r="537">
          <cell r="A537">
            <v>29059</v>
          </cell>
          <cell r="B537" t="str">
            <v>24x16A. ÇOKLU DUVAR GÖVDE ÇİFT GİRİŞLİ  MONTAJLI</v>
          </cell>
          <cell r="C537" t="str">
            <v>-</v>
          </cell>
          <cell r="D537" t="str">
            <v>-</v>
          </cell>
          <cell r="E537">
            <v>8</v>
          </cell>
          <cell r="F537">
            <v>878.1</v>
          </cell>
          <cell r="H537">
            <v>1094</v>
          </cell>
        </row>
        <row r="538">
          <cell r="A538">
            <v>29178</v>
          </cell>
          <cell r="B538" t="str">
            <v>24x16A. ÇOKLU UZATMA GÖVDE-3 GİRİŞSİZ MON. (H:80)</v>
          </cell>
          <cell r="C538" t="str">
            <v>-</v>
          </cell>
          <cell r="D538" t="str">
            <v>-</v>
          </cell>
          <cell r="E538">
            <v>10</v>
          </cell>
          <cell r="F538">
            <v>553.4</v>
          </cell>
          <cell r="H538">
            <v>689</v>
          </cell>
        </row>
        <row r="539">
          <cell r="A539">
            <v>2917820605</v>
          </cell>
          <cell r="B539" t="str">
            <v>24x16A ÇOKLU UZATMA GÖVDE 3  MONTAJLI H:80 YAN GİRİŞLİ PG21 GRİ</v>
          </cell>
          <cell r="C539" t="str">
            <v>-</v>
          </cell>
          <cell r="D539" t="str">
            <v>-</v>
          </cell>
          <cell r="E539">
            <v>10</v>
          </cell>
          <cell r="F539">
            <v>553.4</v>
          </cell>
          <cell r="H539">
            <v>689</v>
          </cell>
        </row>
        <row r="540">
          <cell r="A540">
            <v>2917820705</v>
          </cell>
          <cell r="B540" t="str">
            <v>24x16A ÇOKLU UZATMA GÖVDE 3  MONTAJLI H:80 YAN GİRİŞLİ PG29 GRİ</v>
          </cell>
          <cell r="C540" t="str">
            <v>-</v>
          </cell>
          <cell r="D540" t="str">
            <v>-</v>
          </cell>
          <cell r="E540">
            <v>10</v>
          </cell>
          <cell r="F540">
            <v>553.4</v>
          </cell>
          <cell r="H540">
            <v>689</v>
          </cell>
        </row>
        <row r="541">
          <cell r="A541" t="str">
            <v>29179S</v>
          </cell>
          <cell r="B541" t="str">
            <v>24x16A.ÇOKLU UZT GÖVDE-3 G.SİZ METAL MAN CON(H:80)</v>
          </cell>
          <cell r="C541" t="str">
            <v>-</v>
          </cell>
          <cell r="D541" t="str">
            <v>-</v>
          </cell>
          <cell r="E541">
            <v>10</v>
          </cell>
          <cell r="F541">
            <v>881.6</v>
          </cell>
          <cell r="H541">
            <v>1098</v>
          </cell>
        </row>
        <row r="542">
          <cell r="A542">
            <v>29179</v>
          </cell>
          <cell r="B542" t="str">
            <v>24x16A. ÇOKLU UZATMA GÖVDE-3 G.SİZ MAN.CON.(H:80)</v>
          </cell>
          <cell r="C542" t="str">
            <v>-</v>
          </cell>
          <cell r="D542" t="str">
            <v>-</v>
          </cell>
          <cell r="E542">
            <v>10</v>
          </cell>
          <cell r="F542">
            <v>881.6</v>
          </cell>
          <cell r="H542">
            <v>1098</v>
          </cell>
        </row>
        <row r="543">
          <cell r="A543">
            <v>29374</v>
          </cell>
          <cell r="B543" t="str">
            <v>24x16A. ÇOK.UZATMA GÖVDE ÜST GRŞ.PERÇİN.MONTAJLI</v>
          </cell>
          <cell r="C543" t="str">
            <v>-</v>
          </cell>
          <cell r="D543" t="str">
            <v>-</v>
          </cell>
          <cell r="E543">
            <v>10</v>
          </cell>
          <cell r="F543">
            <v>340.55</v>
          </cell>
          <cell r="H543">
            <v>424</v>
          </cell>
        </row>
        <row r="544">
          <cell r="A544">
            <v>29373</v>
          </cell>
          <cell r="B544" t="str">
            <v>24x16A. ÇOKLU UZATMA GÖVDE-5 YAN GİRİŞ PERÇİNLİ</v>
          </cell>
          <cell r="C544" t="str">
            <v>-</v>
          </cell>
          <cell r="D544" t="str">
            <v>-</v>
          </cell>
          <cell r="E544">
            <v>10</v>
          </cell>
          <cell r="F544">
            <v>326.40000000000003</v>
          </cell>
          <cell r="H544">
            <v>407</v>
          </cell>
        </row>
        <row r="545">
          <cell r="A545" t="str">
            <v>29376S</v>
          </cell>
          <cell r="B545" t="str">
            <v>24x16 A. ÇOK.UZ. GÖV. ÜST GRŞ.MON.TEK MET.MAN CON.</v>
          </cell>
          <cell r="C545" t="str">
            <v>-</v>
          </cell>
          <cell r="D545" t="str">
            <v>-</v>
          </cell>
          <cell r="E545">
            <v>6</v>
          </cell>
          <cell r="F545">
            <v>546.4</v>
          </cell>
          <cell r="H545">
            <v>681</v>
          </cell>
        </row>
        <row r="546">
          <cell r="A546" t="str">
            <v>29375S</v>
          </cell>
          <cell r="B546" t="str">
            <v>24x16 A. ÇOK.UZ. GÖV. YAN GRŞ.MON.TEK .MAN CON.</v>
          </cell>
          <cell r="C546" t="str">
            <v>-</v>
          </cell>
          <cell r="D546" t="str">
            <v>-</v>
          </cell>
          <cell r="E546">
            <v>8</v>
          </cell>
          <cell r="F546">
            <v>514.45000000000005</v>
          </cell>
          <cell r="H546">
            <v>641</v>
          </cell>
        </row>
        <row r="547">
          <cell r="A547" t="str">
            <v>29370S</v>
          </cell>
          <cell r="B547" t="str">
            <v>24x16A. ÇOKLU MAKİNE GÖVDE MON. TEK METAL MANDALLI</v>
          </cell>
          <cell r="C547" t="str">
            <v>-</v>
          </cell>
          <cell r="D547" t="str">
            <v>-</v>
          </cell>
          <cell r="E547">
            <v>10</v>
          </cell>
          <cell r="F547">
            <v>347.65000000000003</v>
          </cell>
          <cell r="H547">
            <v>433</v>
          </cell>
        </row>
        <row r="548">
          <cell r="A548" t="str">
            <v>29371S</v>
          </cell>
          <cell r="B548" t="str">
            <v>24x16A. ÇOKLU DUVAR GÖVDE MON. TEK METAL MANDALLI</v>
          </cell>
          <cell r="C548" t="str">
            <v>-</v>
          </cell>
          <cell r="D548" t="str">
            <v>-</v>
          </cell>
          <cell r="E548">
            <v>8</v>
          </cell>
          <cell r="F548">
            <v>881.6</v>
          </cell>
          <cell r="H548">
            <v>1098</v>
          </cell>
        </row>
        <row r="549">
          <cell r="A549" t="str">
            <v>29372S</v>
          </cell>
          <cell r="B549" t="str">
            <v>24x16A.ÇOK. DUVAR GÖV. ÇİFT GRŞ  MON. TEK MET.MAN.</v>
          </cell>
          <cell r="C549" t="str">
            <v>-</v>
          </cell>
          <cell r="D549" t="str">
            <v>-</v>
          </cell>
          <cell r="E549">
            <v>8</v>
          </cell>
          <cell r="F549">
            <v>941.90000000000009</v>
          </cell>
          <cell r="H549">
            <v>1173</v>
          </cell>
        </row>
        <row r="550">
          <cell r="A550">
            <v>29377</v>
          </cell>
          <cell r="B550" t="str">
            <v>24x16 A. ÇOK.UZ. GÖV. H:80 GRŞ.SİZ PERÇİN.MONTAJLI</v>
          </cell>
          <cell r="C550" t="str">
            <v>-</v>
          </cell>
          <cell r="D550" t="str">
            <v>-</v>
          </cell>
          <cell r="E550">
            <v>10</v>
          </cell>
          <cell r="F550">
            <v>651</v>
          </cell>
          <cell r="H550">
            <v>811</v>
          </cell>
        </row>
        <row r="551">
          <cell r="A551" t="str">
            <v>29378S</v>
          </cell>
          <cell r="B551" t="str">
            <v>24x16A ÇOK.UZ. DER. G.H:80 MON.LI TEK M.MAN.CON.</v>
          </cell>
          <cell r="C551" t="str">
            <v>-</v>
          </cell>
          <cell r="D551" t="str">
            <v>-</v>
          </cell>
          <cell r="E551">
            <v>6</v>
          </cell>
          <cell r="F551">
            <v>837.25</v>
          </cell>
          <cell r="H551">
            <v>1043</v>
          </cell>
        </row>
        <row r="552">
          <cell r="A552" t="str">
            <v>29415S</v>
          </cell>
          <cell r="B552" t="str">
            <v>24x16A. ÇOKLU MAKİNE GÖV. MON. MNTŞ KAP.MET. MAN.</v>
          </cell>
          <cell r="C552" t="str">
            <v>-</v>
          </cell>
          <cell r="D552" t="str">
            <v>-</v>
          </cell>
          <cell r="E552">
            <v>10</v>
          </cell>
          <cell r="F552">
            <v>663.45</v>
          </cell>
          <cell r="H552">
            <v>826</v>
          </cell>
        </row>
        <row r="553">
          <cell r="A553" t="str">
            <v>29416S</v>
          </cell>
          <cell r="B553" t="str">
            <v>24x16A. ÇOKLU DUVAR GÖV. MON. MNTŞ KAP.MET. MAN.</v>
          </cell>
          <cell r="C553" t="str">
            <v>-</v>
          </cell>
          <cell r="D553" t="str">
            <v>-</v>
          </cell>
          <cell r="E553">
            <v>8</v>
          </cell>
          <cell r="F553">
            <v>1248.8500000000001</v>
          </cell>
          <cell r="H553">
            <v>1556</v>
          </cell>
        </row>
        <row r="554">
          <cell r="A554" t="str">
            <v>29417S</v>
          </cell>
          <cell r="B554" t="str">
            <v>24x16A. ÇOK.DUV.GÖV.ÇİFT GRŞ. MON. MNTŞ KAP. M.MAN</v>
          </cell>
          <cell r="C554" t="str">
            <v>-</v>
          </cell>
          <cell r="D554" t="str">
            <v>-</v>
          </cell>
          <cell r="E554">
            <v>8</v>
          </cell>
          <cell r="F554">
            <v>1262.95</v>
          </cell>
          <cell r="H554">
            <v>1573</v>
          </cell>
        </row>
        <row r="555">
          <cell r="A555">
            <v>29025</v>
          </cell>
          <cell r="B555" t="str">
            <v>24x16A. ÇOKLU FİŞ ÇEKİRDEK MONTAJLI</v>
          </cell>
          <cell r="C555" t="str">
            <v>Vidalı</v>
          </cell>
          <cell r="D555" t="str">
            <v>-</v>
          </cell>
          <cell r="E555">
            <v>25</v>
          </cell>
          <cell r="F555">
            <v>558.80000000000007</v>
          </cell>
          <cell r="H555">
            <v>696</v>
          </cell>
        </row>
        <row r="556">
          <cell r="A556">
            <v>29024</v>
          </cell>
          <cell r="B556" t="str">
            <v>24x16A. ÇOKLU PRİZ ÇEKİRDEK MONTAJLI</v>
          </cell>
          <cell r="C556" t="str">
            <v>Vidalı</v>
          </cell>
          <cell r="D556" t="str">
            <v>-</v>
          </cell>
          <cell r="E556">
            <v>25</v>
          </cell>
          <cell r="F556">
            <v>620.85</v>
          </cell>
          <cell r="H556">
            <v>773</v>
          </cell>
        </row>
        <row r="557">
          <cell r="A557">
            <v>290252024</v>
          </cell>
          <cell r="B557" t="str">
            <v>24x16A. ÇOKLU FİŞ ÇEKİRDEK MONTAJLI (YAYLI)</v>
          </cell>
          <cell r="C557" t="str">
            <v>Yaylı</v>
          </cell>
          <cell r="D557" t="str">
            <v>-</v>
          </cell>
          <cell r="E557">
            <v>25</v>
          </cell>
          <cell r="F557">
            <v>698.95</v>
          </cell>
          <cell r="H557">
            <v>871</v>
          </cell>
        </row>
        <row r="558">
          <cell r="A558">
            <v>290242024</v>
          </cell>
          <cell r="B558" t="str">
            <v>24x16A. ÇOKLU PRİZ ÇEKİRDEK MONTAJLI (YAYLI)</v>
          </cell>
          <cell r="C558" t="str">
            <v>Yaylı</v>
          </cell>
          <cell r="D558" t="str">
            <v>-</v>
          </cell>
          <cell r="E558">
            <v>25</v>
          </cell>
          <cell r="F558">
            <v>773.40000000000009</v>
          </cell>
          <cell r="H558">
            <v>963</v>
          </cell>
        </row>
        <row r="559">
          <cell r="A559">
            <v>29652</v>
          </cell>
          <cell r="B559" t="str">
            <v>24x16A. ÇOKLU MAKİNE GÖVDE KORUMA KAPAK</v>
          </cell>
          <cell r="C559" t="str">
            <v>-</v>
          </cell>
          <cell r="D559" t="str">
            <v>-</v>
          </cell>
          <cell r="E559">
            <v>40</v>
          </cell>
          <cell r="F559">
            <v>246.60000000000002</v>
          </cell>
          <cell r="H559">
            <v>307</v>
          </cell>
        </row>
        <row r="560">
          <cell r="A560" t="str">
            <v>29655S</v>
          </cell>
          <cell r="B560" t="str">
            <v>24x16A. ÇOKLU UZATMA GÖVDE KORUMA KAP.MAN.CON.MTL.</v>
          </cell>
          <cell r="C560" t="str">
            <v>-</v>
          </cell>
          <cell r="D560" t="str">
            <v>-</v>
          </cell>
          <cell r="E560">
            <v>20</v>
          </cell>
          <cell r="F560">
            <v>354.8</v>
          </cell>
          <cell r="H560">
            <v>442</v>
          </cell>
        </row>
        <row r="561">
          <cell r="A561">
            <v>29655</v>
          </cell>
          <cell r="B561" t="str">
            <v>24X16A. ÇOK.UZ.GÖV.KOR.KAPAK CON.LI MANDALLI(TIPI)</v>
          </cell>
          <cell r="C561" t="str">
            <v>-</v>
          </cell>
          <cell r="D561" t="str">
            <v>-</v>
          </cell>
          <cell r="E561">
            <v>20</v>
          </cell>
          <cell r="F561">
            <v>354.8</v>
          </cell>
          <cell r="H561">
            <v>442</v>
          </cell>
        </row>
        <row r="562">
          <cell r="A562">
            <v>29952</v>
          </cell>
          <cell r="B562" t="str">
            <v>PG21 STANDART RAKOR SET</v>
          </cell>
          <cell r="C562" t="str">
            <v>-</v>
          </cell>
          <cell r="D562" t="str">
            <v>-</v>
          </cell>
          <cell r="E562">
            <v>100</v>
          </cell>
          <cell r="F562">
            <v>145.4</v>
          </cell>
          <cell r="H562">
            <v>181</v>
          </cell>
        </row>
        <row r="563">
          <cell r="A563" t="str">
            <v>32x16A (32P+E)  Çok Kontaklı Seri Ürünler</v>
          </cell>
        </row>
        <row r="564">
          <cell r="A564">
            <v>403054</v>
          </cell>
          <cell r="B564" t="str">
            <v>32x16A. ÇOKLU UZATMA FİŞ ÜSTTEN GİRİŞLİ</v>
          </cell>
          <cell r="C564" t="str">
            <v>Vidalı</v>
          </cell>
          <cell r="D564">
            <v>65</v>
          </cell>
          <cell r="E564">
            <v>6</v>
          </cell>
          <cell r="F564">
            <v>1279.0500000000002</v>
          </cell>
          <cell r="H564">
            <v>1593</v>
          </cell>
        </row>
        <row r="565">
          <cell r="A565">
            <v>403055</v>
          </cell>
          <cell r="B565" t="str">
            <v>32x16A. ÇOKLU UZATMA FİŞİ YANDAN GİRİŞLİ</v>
          </cell>
          <cell r="C565" t="str">
            <v>Vidalı</v>
          </cell>
          <cell r="D565">
            <v>65</v>
          </cell>
          <cell r="E565">
            <v>6</v>
          </cell>
          <cell r="F565">
            <v>1275.5</v>
          </cell>
          <cell r="H565">
            <v>1589</v>
          </cell>
        </row>
        <row r="566">
          <cell r="A566">
            <v>403052</v>
          </cell>
          <cell r="B566" t="str">
            <v>32x16A. ÇOKLU UZATMA PRİZİ ÜSTTEN GİRİŞLİ</v>
          </cell>
          <cell r="C566" t="str">
            <v>Vidalı</v>
          </cell>
          <cell r="D566">
            <v>65</v>
          </cell>
          <cell r="E566">
            <v>6</v>
          </cell>
          <cell r="F566">
            <v>1374.75</v>
          </cell>
          <cell r="H566">
            <v>1712</v>
          </cell>
        </row>
        <row r="567">
          <cell r="A567">
            <v>403053</v>
          </cell>
          <cell r="B567" t="str">
            <v>32x16A. ÇOKLU UZATMA PRİZİ YANDAN GİRİŞLİ</v>
          </cell>
          <cell r="C567" t="str">
            <v>Vidalı</v>
          </cell>
          <cell r="D567">
            <v>65</v>
          </cell>
          <cell r="E567">
            <v>6</v>
          </cell>
          <cell r="F567">
            <v>1371.2</v>
          </cell>
          <cell r="H567">
            <v>1708</v>
          </cell>
        </row>
        <row r="568">
          <cell r="A568">
            <v>4030530705</v>
          </cell>
          <cell r="B568" t="str">
            <v>32x16A. ÇOKLU UZATMA PRİZİ YANDAN PG29</v>
          </cell>
          <cell r="C568" t="str">
            <v>Vidalı</v>
          </cell>
          <cell r="D568">
            <v>65</v>
          </cell>
          <cell r="E568">
            <v>6</v>
          </cell>
          <cell r="F568">
            <v>1371.2</v>
          </cell>
          <cell r="H568">
            <v>1708</v>
          </cell>
        </row>
        <row r="569">
          <cell r="A569">
            <v>4030550705</v>
          </cell>
          <cell r="B569" t="str">
            <v>32x16A. ÇOKLU UZATMA FİŞİ YANDAN PG29</v>
          </cell>
          <cell r="C569" t="str">
            <v>Vidalı</v>
          </cell>
          <cell r="D569">
            <v>65</v>
          </cell>
          <cell r="E569">
            <v>6</v>
          </cell>
          <cell r="F569">
            <v>1275.5</v>
          </cell>
          <cell r="H569">
            <v>1589</v>
          </cell>
        </row>
        <row r="570">
          <cell r="A570" t="str">
            <v>403056S</v>
          </cell>
          <cell r="B570" t="str">
            <v>32x16A. ÇOKLU UZATMA PRİZİ METAL MAN.CON. ÜST GİRİ</v>
          </cell>
          <cell r="C570" t="str">
            <v>Vidalı</v>
          </cell>
          <cell r="D570">
            <v>65</v>
          </cell>
          <cell r="E570">
            <v>4</v>
          </cell>
          <cell r="F570">
            <v>1642.55</v>
          </cell>
          <cell r="H570">
            <v>2046</v>
          </cell>
        </row>
        <row r="571">
          <cell r="A571">
            <v>403056</v>
          </cell>
          <cell r="B571" t="str">
            <v>32x16A. ÇOKLU UZATMA PRİZİ MAN.CON. ÜSTTEN GİRİŞLİ</v>
          </cell>
          <cell r="C571" t="str">
            <v>Vidalı</v>
          </cell>
          <cell r="D571">
            <v>65</v>
          </cell>
          <cell r="E571">
            <v>4</v>
          </cell>
          <cell r="F571">
            <v>1642.55</v>
          </cell>
          <cell r="H571">
            <v>2046</v>
          </cell>
        </row>
        <row r="572">
          <cell r="A572" t="str">
            <v>403057S</v>
          </cell>
          <cell r="B572" t="str">
            <v>32x16A. ÇOKLU UZATMA PRİZİ METAL MAN. CON. YAN GİR</v>
          </cell>
          <cell r="C572" t="str">
            <v>Vidalı</v>
          </cell>
          <cell r="D572">
            <v>65</v>
          </cell>
          <cell r="E572">
            <v>4</v>
          </cell>
          <cell r="F572">
            <v>1642.55</v>
          </cell>
          <cell r="H572">
            <v>2046</v>
          </cell>
        </row>
        <row r="573">
          <cell r="A573">
            <v>403057</v>
          </cell>
          <cell r="B573" t="str">
            <v>32x16A. ÇOKLU UZATMA PRİZİ MANDALLI CON. YAN. GİR.</v>
          </cell>
          <cell r="C573" t="str">
            <v>Vidalı</v>
          </cell>
          <cell r="D573">
            <v>65</v>
          </cell>
          <cell r="E573">
            <v>4</v>
          </cell>
          <cell r="F573">
            <v>1642.55</v>
          </cell>
          <cell r="H573">
            <v>2046</v>
          </cell>
        </row>
        <row r="574">
          <cell r="A574" t="str">
            <v>403050S</v>
          </cell>
          <cell r="B574" t="str">
            <v>32x16A. ÇOKLU MAKİNE PRİZİ  METAL MANDALLI</v>
          </cell>
          <cell r="C574" t="str">
            <v>Vidalı</v>
          </cell>
          <cell r="D574">
            <v>65</v>
          </cell>
          <cell r="E574">
            <v>8</v>
          </cell>
          <cell r="F574">
            <v>1427.95</v>
          </cell>
          <cell r="H574">
            <v>1779</v>
          </cell>
        </row>
        <row r="575">
          <cell r="A575">
            <v>403050</v>
          </cell>
          <cell r="B575" t="str">
            <v>32x16A. ÇOKLU MAKİNE PRİZİ</v>
          </cell>
          <cell r="C575" t="str">
            <v>Vidalı</v>
          </cell>
          <cell r="D575">
            <v>65</v>
          </cell>
          <cell r="E575">
            <v>8</v>
          </cell>
          <cell r="F575">
            <v>1427.95</v>
          </cell>
          <cell r="H575">
            <v>1779</v>
          </cell>
        </row>
        <row r="576">
          <cell r="A576" t="str">
            <v>403051S</v>
          </cell>
          <cell r="B576" t="str">
            <v>32x16A. ÇOKLU MAKİNE FİŞİ METAL  MANDALLI</v>
          </cell>
          <cell r="C576" t="str">
            <v>Vidalı</v>
          </cell>
          <cell r="D576">
            <v>65</v>
          </cell>
          <cell r="E576">
            <v>8</v>
          </cell>
          <cell r="F576">
            <v>1332.25</v>
          </cell>
          <cell r="H576">
            <v>1659</v>
          </cell>
        </row>
        <row r="577">
          <cell r="A577">
            <v>403051</v>
          </cell>
          <cell r="B577" t="str">
            <v>32x16A. ÇOKLU MAKİNE FİŞİ</v>
          </cell>
          <cell r="C577" t="str">
            <v>Vidalı</v>
          </cell>
          <cell r="D577">
            <v>65</v>
          </cell>
          <cell r="E577">
            <v>8</v>
          </cell>
          <cell r="F577">
            <v>1332.25</v>
          </cell>
          <cell r="H577">
            <v>1659</v>
          </cell>
        </row>
        <row r="578">
          <cell r="A578" t="str">
            <v>403081S</v>
          </cell>
          <cell r="B578" t="str">
            <v>32x16A. DUVAR PRİZİ  METAL MANDALLI</v>
          </cell>
          <cell r="C578" t="str">
            <v>Vidalı</v>
          </cell>
          <cell r="D578">
            <v>65</v>
          </cell>
          <cell r="E578">
            <v>4</v>
          </cell>
          <cell r="F578">
            <v>2093.15</v>
          </cell>
          <cell r="H578">
            <v>2607</v>
          </cell>
        </row>
        <row r="579">
          <cell r="A579">
            <v>403081</v>
          </cell>
          <cell r="B579" t="str">
            <v>32x16A. DUVAR PRİZİ</v>
          </cell>
          <cell r="C579" t="str">
            <v>Vidalı</v>
          </cell>
          <cell r="D579">
            <v>65</v>
          </cell>
          <cell r="E579">
            <v>4</v>
          </cell>
          <cell r="F579">
            <v>2093.15</v>
          </cell>
          <cell r="H579">
            <v>2607</v>
          </cell>
        </row>
        <row r="580">
          <cell r="A580" t="str">
            <v>403083S</v>
          </cell>
          <cell r="B580" t="str">
            <v>32x16A. DUVAR PRİZİ ÇİFT GİRİŞLİ METAL MANDALLI</v>
          </cell>
          <cell r="C580" t="str">
            <v>Vidalı</v>
          </cell>
          <cell r="D580">
            <v>65</v>
          </cell>
          <cell r="E580">
            <v>4</v>
          </cell>
          <cell r="F580">
            <v>2137.5</v>
          </cell>
          <cell r="H580">
            <v>2662</v>
          </cell>
        </row>
        <row r="581">
          <cell r="A581">
            <v>403083</v>
          </cell>
          <cell r="B581" t="str">
            <v>32x16A. DUVAR PRİZİ ÇİFT GİRİŞLİ</v>
          </cell>
          <cell r="C581" t="str">
            <v>Vidalı</v>
          </cell>
          <cell r="D581">
            <v>65</v>
          </cell>
          <cell r="E581">
            <v>4</v>
          </cell>
          <cell r="F581">
            <v>2137.5</v>
          </cell>
          <cell r="H581">
            <v>2662</v>
          </cell>
        </row>
        <row r="582">
          <cell r="A582" t="str">
            <v>403082S</v>
          </cell>
          <cell r="B582" t="str">
            <v>32X16A. DUVAR FİŞİ METAL MANDALLI</v>
          </cell>
          <cell r="C582" t="str">
            <v>Vidalı</v>
          </cell>
          <cell r="D582">
            <v>65</v>
          </cell>
          <cell r="E582">
            <v>4</v>
          </cell>
          <cell r="F582">
            <v>1997.45</v>
          </cell>
          <cell r="H582">
            <v>2488</v>
          </cell>
        </row>
        <row r="583">
          <cell r="A583">
            <v>403082</v>
          </cell>
          <cell r="B583" t="str">
            <v>32X16A. DUVAR FİŞİ</v>
          </cell>
          <cell r="C583" t="str">
            <v>Vidalı</v>
          </cell>
          <cell r="D583">
            <v>65</v>
          </cell>
          <cell r="E583">
            <v>4</v>
          </cell>
          <cell r="F583">
            <v>1997.45</v>
          </cell>
          <cell r="H583">
            <v>2488</v>
          </cell>
        </row>
        <row r="584">
          <cell r="A584" t="str">
            <v>403084S</v>
          </cell>
          <cell r="B584" t="str">
            <v>32X16A. DUVAR FİŞİ (ÇİFT GİRİŞLİ) METAL MANDALLI</v>
          </cell>
          <cell r="C584" t="str">
            <v>Vidalı</v>
          </cell>
          <cell r="D584">
            <v>65</v>
          </cell>
          <cell r="E584">
            <v>4</v>
          </cell>
          <cell r="F584">
            <v>2041.8000000000002</v>
          </cell>
          <cell r="H584">
            <v>2543</v>
          </cell>
        </row>
        <row r="585">
          <cell r="A585">
            <v>403084</v>
          </cell>
          <cell r="B585" t="str">
            <v>32X16A. DUVAR FİŞİ (ÇİFT GİRİŞLİ)</v>
          </cell>
          <cell r="C585" t="str">
            <v>Vidalı</v>
          </cell>
          <cell r="D585">
            <v>65</v>
          </cell>
          <cell r="E585">
            <v>4</v>
          </cell>
          <cell r="F585">
            <v>2041.8000000000002</v>
          </cell>
          <cell r="H585">
            <v>2543</v>
          </cell>
        </row>
        <row r="586">
          <cell r="A586">
            <v>29060</v>
          </cell>
          <cell r="B586" t="str">
            <v>32x16A. ÇOKLU UZATMA GÖVDE ÜSTTEN GİRİŞLİ MONTAJLI</v>
          </cell>
          <cell r="C586" t="str">
            <v>-</v>
          </cell>
          <cell r="D586" t="str">
            <v>-</v>
          </cell>
          <cell r="E586">
            <v>6</v>
          </cell>
          <cell r="F586">
            <v>399.15000000000003</v>
          </cell>
          <cell r="H586">
            <v>497</v>
          </cell>
        </row>
        <row r="587">
          <cell r="A587">
            <v>29061</v>
          </cell>
          <cell r="B587" t="str">
            <v>32x16A. ÇOKLU UZATMA GÖVDE MONTAJLI YANDAN GİRİŞLİ</v>
          </cell>
          <cell r="C587" t="str">
            <v>-</v>
          </cell>
          <cell r="D587" t="str">
            <v>-</v>
          </cell>
          <cell r="E587">
            <v>6</v>
          </cell>
          <cell r="F587">
            <v>395.6</v>
          </cell>
          <cell r="H587">
            <v>493</v>
          </cell>
        </row>
        <row r="588">
          <cell r="A588">
            <v>29062</v>
          </cell>
          <cell r="B588" t="str">
            <v>32*16A. ÇOK.UZ.GÖV.CONTALI MANDALLI -ÜSTTEN GRSLI</v>
          </cell>
          <cell r="C588" t="str">
            <v>-</v>
          </cell>
          <cell r="D588" t="str">
            <v>-</v>
          </cell>
          <cell r="E588">
            <v>4</v>
          </cell>
          <cell r="F588">
            <v>666.95</v>
          </cell>
          <cell r="H588">
            <v>831</v>
          </cell>
        </row>
        <row r="589">
          <cell r="A589" t="str">
            <v>29062S</v>
          </cell>
          <cell r="B589" t="str">
            <v>32x16A. ÇOKLU UZATMA GÖVDE ÜST GİRİŞ MAN.CON.MTL.</v>
          </cell>
          <cell r="C589" t="str">
            <v>-</v>
          </cell>
          <cell r="D589" t="str">
            <v>-</v>
          </cell>
          <cell r="E589">
            <v>4</v>
          </cell>
          <cell r="F589">
            <v>666.95</v>
          </cell>
          <cell r="H589">
            <v>831</v>
          </cell>
        </row>
        <row r="590">
          <cell r="A590">
            <v>29063</v>
          </cell>
          <cell r="B590" t="str">
            <v>32x16A. ÇOKLU UZATMA GÖVDE YAN GİRİŞ MAN. CONTALI</v>
          </cell>
          <cell r="C590" t="str">
            <v>-</v>
          </cell>
          <cell r="D590" t="str">
            <v>-</v>
          </cell>
          <cell r="E590">
            <v>4</v>
          </cell>
          <cell r="F590">
            <v>666.95</v>
          </cell>
          <cell r="H590">
            <v>831</v>
          </cell>
        </row>
        <row r="591">
          <cell r="A591" t="str">
            <v>29063S</v>
          </cell>
          <cell r="B591" t="str">
            <v>32x16A. ÇOKLU UZATMA GÖVDE YAN GİRİŞ METAL MAN.CON</v>
          </cell>
          <cell r="C591" t="str">
            <v>-</v>
          </cell>
          <cell r="D591" t="str">
            <v>-</v>
          </cell>
          <cell r="E591">
            <v>4</v>
          </cell>
          <cell r="F591">
            <v>666.95</v>
          </cell>
          <cell r="H591">
            <v>831</v>
          </cell>
        </row>
        <row r="592">
          <cell r="A592" t="str">
            <v>29046S</v>
          </cell>
          <cell r="B592" t="str">
            <v>32x16A. ÇOKLU MAKİNE GÖVDE METAL MANDAL MONTAJLI</v>
          </cell>
          <cell r="C592" t="str">
            <v>-</v>
          </cell>
          <cell r="D592" t="str">
            <v>-</v>
          </cell>
          <cell r="E592">
            <v>8</v>
          </cell>
          <cell r="F592">
            <v>452.35</v>
          </cell>
          <cell r="H592">
            <v>563</v>
          </cell>
        </row>
        <row r="593">
          <cell r="A593">
            <v>29046</v>
          </cell>
          <cell r="B593" t="str">
            <v>32x16A. ÇOKLU MAKİNE GÖVDE MONTAJLI</v>
          </cell>
          <cell r="C593" t="str">
            <v>-</v>
          </cell>
          <cell r="D593" t="str">
            <v>-</v>
          </cell>
          <cell r="E593">
            <v>8</v>
          </cell>
          <cell r="F593">
            <v>452.35</v>
          </cell>
          <cell r="H593">
            <v>563</v>
          </cell>
        </row>
        <row r="594">
          <cell r="A594" t="str">
            <v>29081S</v>
          </cell>
          <cell r="B594" t="str">
            <v>32x16A. DUVAR GÖVDE TEK GİRİŞLİ  METAL MAN. MONTAJ</v>
          </cell>
          <cell r="C594" t="str">
            <v>-</v>
          </cell>
          <cell r="D594" t="str">
            <v>-</v>
          </cell>
          <cell r="E594">
            <v>4</v>
          </cell>
          <cell r="F594">
            <v>1117.55</v>
          </cell>
          <cell r="H594">
            <v>1392</v>
          </cell>
        </row>
        <row r="595">
          <cell r="A595">
            <v>29081</v>
          </cell>
          <cell r="B595" t="str">
            <v>32x16A. DUVAR GÖVDE MONTAJLI TEK GİRİŞLİ</v>
          </cell>
          <cell r="C595" t="str">
            <v>-</v>
          </cell>
          <cell r="D595" t="str">
            <v>-</v>
          </cell>
          <cell r="E595">
            <v>4</v>
          </cell>
          <cell r="F595">
            <v>1117.55</v>
          </cell>
          <cell r="H595">
            <v>1392</v>
          </cell>
        </row>
        <row r="596">
          <cell r="A596" t="str">
            <v>29082S</v>
          </cell>
          <cell r="B596" t="str">
            <v>32x16A. DUVAR GÖVDE ÇİFT GİRİŞLİ METAL MANDAL MON.</v>
          </cell>
          <cell r="C596" t="str">
            <v>-</v>
          </cell>
          <cell r="D596" t="str">
            <v>-</v>
          </cell>
          <cell r="E596">
            <v>4</v>
          </cell>
          <cell r="F596">
            <v>1161.9000000000001</v>
          </cell>
          <cell r="H596">
            <v>1447</v>
          </cell>
        </row>
        <row r="597">
          <cell r="A597">
            <v>29082</v>
          </cell>
          <cell r="B597" t="str">
            <v>32X16A. DUVAR GÖVDE MONTAJLI (ÇİFT GİRİŞLİ)</v>
          </cell>
          <cell r="C597" t="str">
            <v>-</v>
          </cell>
          <cell r="D597" t="str">
            <v>-</v>
          </cell>
          <cell r="E597">
            <v>4</v>
          </cell>
          <cell r="F597">
            <v>1161.9000000000001</v>
          </cell>
          <cell r="H597">
            <v>1447</v>
          </cell>
        </row>
        <row r="598">
          <cell r="A598">
            <v>29023</v>
          </cell>
          <cell r="B598" t="str">
            <v>16x16A. ÇOKLU FİŞ ÇEKİRDEK MONTAJLI</v>
          </cell>
          <cell r="C598" t="str">
            <v>Vidalı</v>
          </cell>
          <cell r="D598" t="str">
            <v>-</v>
          </cell>
          <cell r="E598">
            <v>30</v>
          </cell>
          <cell r="F598">
            <v>439.95000000000005</v>
          </cell>
          <cell r="H598">
            <v>548</v>
          </cell>
        </row>
        <row r="599">
          <cell r="A599">
            <v>29022</v>
          </cell>
          <cell r="B599" t="str">
            <v>16x16A. ÇOKLU PRİZ ÇEKİRDEK MONTAJLI</v>
          </cell>
          <cell r="C599" t="str">
            <v>Vidalı</v>
          </cell>
          <cell r="D599" t="str">
            <v>-</v>
          </cell>
          <cell r="E599">
            <v>30</v>
          </cell>
          <cell r="F599">
            <v>487.8</v>
          </cell>
          <cell r="H599">
            <v>608</v>
          </cell>
        </row>
        <row r="600">
          <cell r="A600">
            <v>29027</v>
          </cell>
          <cell r="B600" t="str">
            <v>32x16A. ÇOKLU FİŞ ÇEKİRDEK MONTAJLI</v>
          </cell>
          <cell r="C600" t="str">
            <v>Vidalı</v>
          </cell>
          <cell r="D600" t="str">
            <v>-</v>
          </cell>
          <cell r="E600">
            <v>30</v>
          </cell>
          <cell r="F600">
            <v>439.95000000000005</v>
          </cell>
          <cell r="H600">
            <v>548</v>
          </cell>
        </row>
        <row r="601">
          <cell r="A601">
            <v>29026</v>
          </cell>
          <cell r="B601" t="str">
            <v>32x16A. ÇOKLU PRİZ ÇEKİRDEK MONTAJLI</v>
          </cell>
          <cell r="C601" t="str">
            <v>Vidalı</v>
          </cell>
          <cell r="D601" t="str">
            <v>-</v>
          </cell>
          <cell r="E601">
            <v>30</v>
          </cell>
          <cell r="F601">
            <v>487.8</v>
          </cell>
          <cell r="H601">
            <v>608</v>
          </cell>
        </row>
        <row r="602">
          <cell r="A602">
            <v>290232016</v>
          </cell>
          <cell r="B602" t="str">
            <v>16x16A. ÇOKLU FİŞ ÇEKİRDEK MONTAJLI (YAYLI)</v>
          </cell>
          <cell r="C602" t="str">
            <v>Yaylı</v>
          </cell>
          <cell r="D602" t="str">
            <v>-</v>
          </cell>
          <cell r="E602">
            <v>30</v>
          </cell>
          <cell r="F602">
            <v>555.25</v>
          </cell>
          <cell r="H602">
            <v>692</v>
          </cell>
        </row>
        <row r="603">
          <cell r="A603">
            <v>290222016</v>
          </cell>
          <cell r="B603" t="str">
            <v>16x16A. ÇOKLU PRİZ ÇEKİRDEK MONTAJLI (YAYLI)</v>
          </cell>
          <cell r="C603" t="str">
            <v>Yaylı</v>
          </cell>
          <cell r="D603" t="str">
            <v>-</v>
          </cell>
          <cell r="E603">
            <v>30</v>
          </cell>
          <cell r="F603">
            <v>612</v>
          </cell>
          <cell r="H603">
            <v>762</v>
          </cell>
        </row>
        <row r="604">
          <cell r="A604">
            <v>290272032</v>
          </cell>
          <cell r="B604" t="str">
            <v>32x16A. ÇOKLU FİŞ ÇEKİRDEK MONTAJLI (YAYLI)</v>
          </cell>
          <cell r="C604" t="str">
            <v>Yaylı</v>
          </cell>
          <cell r="D604" t="str">
            <v>-</v>
          </cell>
          <cell r="E604">
            <v>30</v>
          </cell>
          <cell r="F604">
            <v>555.25</v>
          </cell>
          <cell r="H604">
            <v>692</v>
          </cell>
        </row>
        <row r="605">
          <cell r="A605">
            <v>290262032</v>
          </cell>
          <cell r="B605" t="str">
            <v>32x16A. ÇOKLU PRİZ ÇEKİRDEK MONTAJLI (YAYLI)</v>
          </cell>
          <cell r="C605" t="str">
            <v>Yaylı</v>
          </cell>
          <cell r="D605" t="str">
            <v>-</v>
          </cell>
          <cell r="E605">
            <v>30</v>
          </cell>
          <cell r="F605">
            <v>612</v>
          </cell>
          <cell r="H605">
            <v>762</v>
          </cell>
        </row>
        <row r="606">
          <cell r="A606">
            <v>29660</v>
          </cell>
          <cell r="B606" t="str">
            <v>32x16A. ÇOKLU MAKİNE GÖVDE KORUMA KAPAK</v>
          </cell>
          <cell r="C606" t="str">
            <v>-</v>
          </cell>
          <cell r="D606" t="str">
            <v>-</v>
          </cell>
          <cell r="E606">
            <v>30</v>
          </cell>
          <cell r="F606">
            <v>257.2</v>
          </cell>
          <cell r="H606">
            <v>320</v>
          </cell>
        </row>
        <row r="607">
          <cell r="A607" t="str">
            <v>29660S</v>
          </cell>
          <cell r="B607" t="str">
            <v>32X16A. ÇOK.MAK.GÖV.KOR. KAPAK TELLI METAL MAN.</v>
          </cell>
          <cell r="C607" t="str">
            <v>-</v>
          </cell>
          <cell r="D607" t="str">
            <v>-</v>
          </cell>
          <cell r="E607">
            <v>30</v>
          </cell>
          <cell r="F607">
            <v>257.2</v>
          </cell>
          <cell r="H607">
            <v>320</v>
          </cell>
        </row>
        <row r="608">
          <cell r="A608" t="str">
            <v>29662S</v>
          </cell>
          <cell r="B608" t="str">
            <v>32*16A. ÇOK.UZ.GÖV. KOR. KAPAK TELLI CON.METAL MAN</v>
          </cell>
          <cell r="C608" t="str">
            <v>-</v>
          </cell>
          <cell r="D608" t="str">
            <v>-</v>
          </cell>
          <cell r="E608">
            <v>10</v>
          </cell>
          <cell r="F608">
            <v>365.40000000000003</v>
          </cell>
          <cell r="H608">
            <v>455</v>
          </cell>
        </row>
        <row r="609">
          <cell r="A609">
            <v>29662</v>
          </cell>
          <cell r="B609" t="str">
            <v>32x16A. ÇOKLU UZATMA GÖVDE KOR. KAP. CON. MAN.</v>
          </cell>
          <cell r="C609" t="str">
            <v>-</v>
          </cell>
          <cell r="D609" t="str">
            <v>-</v>
          </cell>
          <cell r="E609">
            <v>10</v>
          </cell>
          <cell r="F609">
            <v>365.40000000000003</v>
          </cell>
          <cell r="H609">
            <v>455</v>
          </cell>
        </row>
        <row r="610">
          <cell r="A610">
            <v>29953</v>
          </cell>
          <cell r="B610" t="str">
            <v>PG 21 STANDART RAKOR SET (GÖVDELI)</v>
          </cell>
          <cell r="C610" t="str">
            <v>-</v>
          </cell>
          <cell r="D610" t="str">
            <v>-</v>
          </cell>
          <cell r="E610">
            <v>100</v>
          </cell>
          <cell r="F610">
            <v>258.95</v>
          </cell>
          <cell r="H610">
            <v>323</v>
          </cell>
        </row>
        <row r="611">
          <cell r="A611" t="str">
            <v>48x16A (48P+E)  Çok Kontaklı Seri Ürünler</v>
          </cell>
        </row>
        <row r="612">
          <cell r="A612">
            <v>403064</v>
          </cell>
          <cell r="B612" t="str">
            <v>48x16A. ÇOKLU UZATMA FİŞ ÜSTTEN GİRİŞLİ</v>
          </cell>
          <cell r="C612" t="str">
            <v>Vidalı</v>
          </cell>
          <cell r="D612">
            <v>65</v>
          </cell>
          <cell r="E612">
            <v>4</v>
          </cell>
          <cell r="F612">
            <v>1626.65</v>
          </cell>
          <cell r="H612">
            <v>2026</v>
          </cell>
        </row>
        <row r="613">
          <cell r="A613">
            <v>403065</v>
          </cell>
          <cell r="B613" t="str">
            <v xml:space="preserve">48x16A. ÇOKLU UZATMA FİŞ YANDAN GİRİŞLİ </v>
          </cell>
          <cell r="C613" t="str">
            <v>Vidalı</v>
          </cell>
          <cell r="D613">
            <v>65</v>
          </cell>
          <cell r="E613">
            <v>4</v>
          </cell>
          <cell r="F613">
            <v>1626.65</v>
          </cell>
          <cell r="H613">
            <v>2026</v>
          </cell>
        </row>
        <row r="614">
          <cell r="A614">
            <v>403062</v>
          </cell>
          <cell r="B614" t="str">
            <v>48x16A. ÇOKLU UZATMA PRİZ-1 ÜSTTEN GİRİŞLİ</v>
          </cell>
          <cell r="C614" t="str">
            <v>Vidalı</v>
          </cell>
          <cell r="D614">
            <v>65</v>
          </cell>
          <cell r="E614">
            <v>4</v>
          </cell>
          <cell r="F614">
            <v>1750.75</v>
          </cell>
          <cell r="H614">
            <v>2181</v>
          </cell>
        </row>
        <row r="615">
          <cell r="A615">
            <v>403063</v>
          </cell>
          <cell r="B615" t="str">
            <v>48x16A. ÇOKLU UZATMA PRİZ YANDAN GİRİŞLİ</v>
          </cell>
          <cell r="C615" t="str">
            <v>Vidalı</v>
          </cell>
          <cell r="D615">
            <v>65</v>
          </cell>
          <cell r="E615">
            <v>4</v>
          </cell>
          <cell r="F615">
            <v>1750.75</v>
          </cell>
          <cell r="H615">
            <v>2181</v>
          </cell>
        </row>
        <row r="616">
          <cell r="A616" t="str">
            <v>403066S</v>
          </cell>
          <cell r="B616" t="str">
            <v>48x16A. ÇOKLU UZT PRİZİ METAL MAN. CON. ÜST. GİRİŞ</v>
          </cell>
          <cell r="C616" t="str">
            <v>Vidalı</v>
          </cell>
          <cell r="D616">
            <v>65</v>
          </cell>
          <cell r="E616">
            <v>4</v>
          </cell>
          <cell r="F616">
            <v>1853.6999999999998</v>
          </cell>
          <cell r="H616">
            <v>2309</v>
          </cell>
        </row>
        <row r="617">
          <cell r="A617">
            <v>403066</v>
          </cell>
          <cell r="B617" t="str">
            <v>48x16A. ÇOKLU UZATMA PRİZİ MAN. CON. ÜST. GİRİŞLİ</v>
          </cell>
          <cell r="C617" t="str">
            <v>Vidalı</v>
          </cell>
          <cell r="D617">
            <v>65</v>
          </cell>
          <cell r="E617">
            <v>4</v>
          </cell>
          <cell r="F617">
            <v>1853.6999999999998</v>
          </cell>
          <cell r="H617">
            <v>2309</v>
          </cell>
        </row>
        <row r="618">
          <cell r="A618" t="str">
            <v>403067S</v>
          </cell>
          <cell r="B618" t="str">
            <v>48x16A. ÇOKLU UZT PRİZİ METAL MAN. CON YAN GİRİŞLİ</v>
          </cell>
          <cell r="C618" t="str">
            <v>Vidalı</v>
          </cell>
          <cell r="D618">
            <v>65</v>
          </cell>
          <cell r="E618">
            <v>4</v>
          </cell>
          <cell r="F618">
            <v>1853.6999999999998</v>
          </cell>
          <cell r="H618">
            <v>2309</v>
          </cell>
        </row>
        <row r="619">
          <cell r="A619">
            <v>403067</v>
          </cell>
          <cell r="B619" t="str">
            <v>48x16A. ÇOKLU UZATMA PRİZİ MAN. CON. YAN GİRİŞLİ</v>
          </cell>
          <cell r="C619" t="str">
            <v>Vidalı</v>
          </cell>
          <cell r="D619">
            <v>65</v>
          </cell>
          <cell r="E619">
            <v>4</v>
          </cell>
          <cell r="F619">
            <v>1853.6999999999998</v>
          </cell>
          <cell r="H619">
            <v>2309</v>
          </cell>
        </row>
        <row r="620">
          <cell r="A620" t="str">
            <v>403060S</v>
          </cell>
          <cell r="B620" t="str">
            <v>48x16A. ÇOKLU MAKİNE PRİZ METAL MANDALLI</v>
          </cell>
          <cell r="C620" t="str">
            <v>Vidalı</v>
          </cell>
          <cell r="D620">
            <v>65</v>
          </cell>
          <cell r="E620">
            <v>8</v>
          </cell>
          <cell r="F620">
            <v>1816.4499999999998</v>
          </cell>
          <cell r="H620">
            <v>2263</v>
          </cell>
        </row>
        <row r="621">
          <cell r="A621">
            <v>403060</v>
          </cell>
          <cell r="B621" t="str">
            <v>48x16A. ÇOKLU MAKİNE PRİZ</v>
          </cell>
          <cell r="C621" t="str">
            <v>Vidalı</v>
          </cell>
          <cell r="D621">
            <v>65</v>
          </cell>
          <cell r="E621">
            <v>8</v>
          </cell>
          <cell r="F621">
            <v>1816.4499999999998</v>
          </cell>
          <cell r="H621">
            <v>2263</v>
          </cell>
        </row>
        <row r="622">
          <cell r="A622" t="str">
            <v>403061S</v>
          </cell>
          <cell r="B622" t="str">
            <v>48x16A. ÇOKLU MAKİNE FİŞİ  METAL  MANDALLI</v>
          </cell>
          <cell r="C622" t="str">
            <v>Vidalı</v>
          </cell>
          <cell r="D622">
            <v>65</v>
          </cell>
          <cell r="E622">
            <v>8</v>
          </cell>
          <cell r="F622">
            <v>1692.3500000000004</v>
          </cell>
          <cell r="H622">
            <v>2108</v>
          </cell>
        </row>
        <row r="623">
          <cell r="A623">
            <v>403061</v>
          </cell>
          <cell r="B623" t="str">
            <v>48x16A. ÇOKLU MAKİNE FİŞİ</v>
          </cell>
          <cell r="C623" t="str">
            <v>Vidalı</v>
          </cell>
          <cell r="D623">
            <v>65</v>
          </cell>
          <cell r="E623">
            <v>8</v>
          </cell>
          <cell r="F623">
            <v>1692.3500000000004</v>
          </cell>
          <cell r="H623">
            <v>2108</v>
          </cell>
        </row>
        <row r="624">
          <cell r="A624" t="str">
            <v>403085S</v>
          </cell>
          <cell r="B624" t="str">
            <v>48x16A. DUVAR PRİZİ  METAL MANDALLI</v>
          </cell>
          <cell r="C624" t="str">
            <v>Vidalı</v>
          </cell>
          <cell r="D624">
            <v>65</v>
          </cell>
          <cell r="E624">
            <v>3</v>
          </cell>
          <cell r="F624">
            <v>2650.2</v>
          </cell>
          <cell r="H624">
            <v>3301</v>
          </cell>
        </row>
        <row r="625">
          <cell r="A625">
            <v>403085</v>
          </cell>
          <cell r="B625" t="str">
            <v>48x16A. DUVAR PRİZİ</v>
          </cell>
          <cell r="C625" t="str">
            <v>Vidalı</v>
          </cell>
          <cell r="D625">
            <v>65</v>
          </cell>
          <cell r="E625">
            <v>3</v>
          </cell>
          <cell r="F625">
            <v>2650.2</v>
          </cell>
          <cell r="H625">
            <v>3301</v>
          </cell>
        </row>
        <row r="626">
          <cell r="A626" t="str">
            <v>403087S</v>
          </cell>
          <cell r="B626" t="str">
            <v>48X16A. DUVAR PRİZİ (ÇİFT GİRİŞLİ) METAL MANDALLI</v>
          </cell>
          <cell r="C626" t="str">
            <v>Vidalı</v>
          </cell>
          <cell r="D626">
            <v>65</v>
          </cell>
          <cell r="E626">
            <v>3</v>
          </cell>
          <cell r="F626">
            <v>2673.2</v>
          </cell>
          <cell r="H626">
            <v>3330</v>
          </cell>
        </row>
        <row r="627">
          <cell r="A627">
            <v>403087</v>
          </cell>
          <cell r="B627" t="str">
            <v>48x16A. DUVAR PRİZİ (ÇİFT GİRİŞLİ)</v>
          </cell>
          <cell r="C627" t="str">
            <v>Vidalı</v>
          </cell>
          <cell r="D627">
            <v>65</v>
          </cell>
          <cell r="E627">
            <v>3</v>
          </cell>
          <cell r="F627">
            <v>2673.2</v>
          </cell>
          <cell r="H627">
            <v>3330</v>
          </cell>
        </row>
        <row r="628">
          <cell r="A628" t="str">
            <v>403086S</v>
          </cell>
          <cell r="B628" t="str">
            <v>48x16A. DUVAR FİŞİ METAL MANDALLI</v>
          </cell>
          <cell r="C628" t="str">
            <v>Vidalı</v>
          </cell>
          <cell r="D628">
            <v>65</v>
          </cell>
          <cell r="E628">
            <v>3</v>
          </cell>
          <cell r="F628">
            <v>2526.1000000000004</v>
          </cell>
          <cell r="H628">
            <v>3147</v>
          </cell>
        </row>
        <row r="629">
          <cell r="A629">
            <v>403086</v>
          </cell>
          <cell r="B629" t="str">
            <v>48x16A. DUVAR FİŞİ</v>
          </cell>
          <cell r="C629" t="str">
            <v>Vidalı</v>
          </cell>
          <cell r="D629">
            <v>65</v>
          </cell>
          <cell r="E629">
            <v>3</v>
          </cell>
          <cell r="F629">
            <v>2526.1000000000004</v>
          </cell>
          <cell r="H629">
            <v>3147</v>
          </cell>
        </row>
        <row r="630">
          <cell r="A630" t="str">
            <v>403088S</v>
          </cell>
          <cell r="B630" t="str">
            <v>48X16A. DUVAR FİŞİ (ÇİFT GİRİŞLİ) METAL MANDALLI</v>
          </cell>
          <cell r="C630" t="str">
            <v>Vidalı</v>
          </cell>
          <cell r="D630">
            <v>65</v>
          </cell>
          <cell r="E630">
            <v>3</v>
          </cell>
          <cell r="F630">
            <v>2549.1000000000004</v>
          </cell>
          <cell r="H630">
            <v>3175</v>
          </cell>
        </row>
        <row r="631">
          <cell r="A631">
            <v>403088</v>
          </cell>
          <cell r="B631" t="str">
            <v>48X16A. DUVAR FİŞİ (ÇİFT GİRİŞLİ)</v>
          </cell>
          <cell r="C631" t="str">
            <v>Vidalı</v>
          </cell>
          <cell r="D631">
            <v>65</v>
          </cell>
          <cell r="E631">
            <v>3</v>
          </cell>
          <cell r="F631">
            <v>2549.1000000000004</v>
          </cell>
          <cell r="H631">
            <v>3175</v>
          </cell>
        </row>
        <row r="632">
          <cell r="A632">
            <v>29065</v>
          </cell>
          <cell r="B632" t="str">
            <v>48x16A. ÇOKLU UZATMA GÖVDE MONTAJLI ÜSTTEN GİRİŞ</v>
          </cell>
          <cell r="C632" t="str">
            <v>-</v>
          </cell>
          <cell r="D632" t="str">
            <v>-</v>
          </cell>
          <cell r="E632">
            <v>4</v>
          </cell>
          <cell r="F632">
            <v>509.05</v>
          </cell>
          <cell r="H632">
            <v>634</v>
          </cell>
        </row>
        <row r="633">
          <cell r="A633">
            <v>290652505</v>
          </cell>
          <cell r="B633" t="str">
            <v>48x16A ÇOKLU UZATMA GÖVDE MONTAJLI ÜST GİRİŞ M40</v>
          </cell>
          <cell r="C633" t="str">
            <v>-</v>
          </cell>
          <cell r="D633" t="str">
            <v>-</v>
          </cell>
          <cell r="E633">
            <v>4</v>
          </cell>
          <cell r="F633">
            <v>509.05</v>
          </cell>
          <cell r="H633">
            <v>634</v>
          </cell>
        </row>
        <row r="634">
          <cell r="A634">
            <v>29066</v>
          </cell>
          <cell r="B634" t="str">
            <v>48x16A. ÇOKLU UZATMA GÖVDE MONTAJLI YANDAN GİRİŞLİ</v>
          </cell>
          <cell r="C634" t="str">
            <v>-</v>
          </cell>
          <cell r="D634" t="str">
            <v>-</v>
          </cell>
          <cell r="E634">
            <v>4</v>
          </cell>
          <cell r="F634">
            <v>509.05</v>
          </cell>
          <cell r="H634">
            <v>634</v>
          </cell>
        </row>
        <row r="635">
          <cell r="A635" t="str">
            <v>29067S</v>
          </cell>
          <cell r="B635" t="str">
            <v>48x16A. ÇOKLU UZATMA GÖVDE ÜST GİRİŞ METAL MAN. CO</v>
          </cell>
          <cell r="C635" t="str">
            <v>-</v>
          </cell>
          <cell r="D635" t="str">
            <v>-</v>
          </cell>
          <cell r="E635">
            <v>4</v>
          </cell>
          <cell r="F635">
            <v>612</v>
          </cell>
          <cell r="H635">
            <v>762</v>
          </cell>
        </row>
        <row r="636">
          <cell r="A636">
            <v>29067</v>
          </cell>
          <cell r="B636" t="str">
            <v>48x16A. ÇOKLU UZATMA GÖVDE ÜST GİRİŞ MAN. CON.</v>
          </cell>
          <cell r="C636" t="str">
            <v>-</v>
          </cell>
          <cell r="D636" t="str">
            <v>-</v>
          </cell>
          <cell r="E636">
            <v>4</v>
          </cell>
          <cell r="F636">
            <v>612</v>
          </cell>
          <cell r="H636">
            <v>762</v>
          </cell>
        </row>
        <row r="637">
          <cell r="A637" t="str">
            <v>290672505S</v>
          </cell>
          <cell r="B637" t="str">
            <v>48x16A ÇOKLU UZATMA GÖVDE ÜST GİRİŞ METAL MANDAL CONTALI M40</v>
          </cell>
          <cell r="C637" t="str">
            <v>-</v>
          </cell>
          <cell r="D637" t="str">
            <v>-</v>
          </cell>
          <cell r="E637">
            <v>4</v>
          </cell>
          <cell r="F637">
            <v>612</v>
          </cell>
          <cell r="H637">
            <v>762</v>
          </cell>
        </row>
        <row r="638">
          <cell r="A638" t="str">
            <v>29068S</v>
          </cell>
          <cell r="B638" t="str">
            <v>48x16A. ÇOK.UZ. GÖV.CONTALI METAL MAN. -YANDAN GRS</v>
          </cell>
          <cell r="C638" t="str">
            <v>-</v>
          </cell>
          <cell r="D638" t="str">
            <v>-</v>
          </cell>
          <cell r="E638">
            <v>4</v>
          </cell>
          <cell r="F638">
            <v>612</v>
          </cell>
          <cell r="H638">
            <v>762</v>
          </cell>
        </row>
        <row r="639">
          <cell r="A639">
            <v>29068</v>
          </cell>
          <cell r="B639" t="str">
            <v>48x16A. ÇOKLU UZATMA GÖVDE MANDALI CON. YAN. GİRİŞ</v>
          </cell>
          <cell r="C639" t="str">
            <v>-</v>
          </cell>
          <cell r="D639" t="str">
            <v>-</v>
          </cell>
          <cell r="E639">
            <v>4</v>
          </cell>
          <cell r="F639">
            <v>612</v>
          </cell>
          <cell r="H639">
            <v>762</v>
          </cell>
        </row>
        <row r="640">
          <cell r="A640" t="str">
            <v>29048S</v>
          </cell>
          <cell r="B640" t="str">
            <v>48X16A. ÇOKLU MAKINE GÖVDE METAL  MANDAL  MONTAJLI</v>
          </cell>
          <cell r="C640" t="str">
            <v>-</v>
          </cell>
          <cell r="D640" t="str">
            <v>-</v>
          </cell>
          <cell r="E640">
            <v>8</v>
          </cell>
          <cell r="F640">
            <v>574.75</v>
          </cell>
          <cell r="H640">
            <v>716</v>
          </cell>
        </row>
        <row r="641">
          <cell r="A641">
            <v>29048</v>
          </cell>
          <cell r="B641" t="str">
            <v>48x16A. ÇOKLU MAKİNE GÖVDE MONTAJLI</v>
          </cell>
          <cell r="C641" t="str">
            <v>-</v>
          </cell>
          <cell r="D641" t="str">
            <v>-</v>
          </cell>
          <cell r="E641">
            <v>8</v>
          </cell>
          <cell r="F641">
            <v>574.75</v>
          </cell>
          <cell r="H641">
            <v>716</v>
          </cell>
        </row>
        <row r="642">
          <cell r="A642" t="str">
            <v>29083S</v>
          </cell>
          <cell r="B642" t="str">
            <v>48x16A. DUVAR GÖVDE METAL MAN.MON.</v>
          </cell>
          <cell r="C642" t="str">
            <v>-</v>
          </cell>
          <cell r="D642" t="str">
            <v>-</v>
          </cell>
          <cell r="E642">
            <v>3</v>
          </cell>
          <cell r="F642">
            <v>1408.5</v>
          </cell>
          <cell r="H642">
            <v>1754</v>
          </cell>
        </row>
        <row r="643">
          <cell r="A643">
            <v>29083</v>
          </cell>
          <cell r="B643" t="str">
            <v>48x16A. DUVAR GÖVDE MONTAJLI</v>
          </cell>
          <cell r="C643" t="str">
            <v>-</v>
          </cell>
          <cell r="D643" t="str">
            <v>-</v>
          </cell>
          <cell r="E643">
            <v>3</v>
          </cell>
          <cell r="F643">
            <v>1408.5</v>
          </cell>
          <cell r="H643">
            <v>1754</v>
          </cell>
        </row>
        <row r="644">
          <cell r="A644" t="str">
            <v>29084S</v>
          </cell>
          <cell r="B644" t="str">
            <v>48x16A. DUVAR GÖVDE ÇİFT GİRİŞLİ METAL MAN. MON</v>
          </cell>
          <cell r="C644" t="str">
            <v>-</v>
          </cell>
          <cell r="D644" t="str">
            <v>-</v>
          </cell>
          <cell r="E644">
            <v>3</v>
          </cell>
          <cell r="F644">
            <v>1431.5</v>
          </cell>
          <cell r="H644">
            <v>1783</v>
          </cell>
        </row>
        <row r="645">
          <cell r="A645">
            <v>29084</v>
          </cell>
          <cell r="B645" t="str">
            <v>48X16A. DUVAR GÖVDE MONTAJLI (ÇİFT GİRİŞLİ)</v>
          </cell>
          <cell r="C645" t="str">
            <v>-</v>
          </cell>
          <cell r="D645" t="str">
            <v>-</v>
          </cell>
          <cell r="E645">
            <v>3</v>
          </cell>
          <cell r="F645">
            <v>1431.5</v>
          </cell>
          <cell r="H645">
            <v>1783</v>
          </cell>
        </row>
        <row r="646">
          <cell r="A646">
            <v>29094</v>
          </cell>
          <cell r="B646" t="str">
            <v>48x16 A. ÇOKLU UZATMA GÖVDE ÜST GİRİŞLİ PERÇİNLİ</v>
          </cell>
          <cell r="C646" t="str">
            <v>-</v>
          </cell>
          <cell r="D646" t="str">
            <v>-</v>
          </cell>
          <cell r="E646">
            <v>4</v>
          </cell>
          <cell r="F646">
            <v>704.2</v>
          </cell>
          <cell r="H646">
            <v>877</v>
          </cell>
        </row>
        <row r="647">
          <cell r="A647">
            <v>29093</v>
          </cell>
          <cell r="B647" t="str">
            <v>48x16 A. ÇOKLU UZATMA GÖVDE YAN GİRİŞLİ PERÇİNLİ</v>
          </cell>
          <cell r="C647" t="str">
            <v>-</v>
          </cell>
          <cell r="D647" t="str">
            <v>-</v>
          </cell>
          <cell r="E647">
            <v>4</v>
          </cell>
          <cell r="F647">
            <v>704.2</v>
          </cell>
          <cell r="H647">
            <v>877</v>
          </cell>
        </row>
        <row r="648">
          <cell r="A648" t="str">
            <v>29096S</v>
          </cell>
          <cell r="B648" t="str">
            <v>48x16 A. ÇOK.UZ. GÖV. ÜST GRŞ.MON.TEK MET.MAN CON.</v>
          </cell>
          <cell r="C648" t="str">
            <v>-</v>
          </cell>
          <cell r="D648" t="str">
            <v>-</v>
          </cell>
          <cell r="E648">
            <v>4</v>
          </cell>
          <cell r="F648">
            <v>1053.7</v>
          </cell>
          <cell r="H648">
            <v>1312</v>
          </cell>
        </row>
        <row r="649">
          <cell r="A649" t="str">
            <v>29095S</v>
          </cell>
          <cell r="B649" t="str">
            <v>48x16 A. ÇOK.UZ. GÖV. YAN GRŞ.MON.TEK MET.MAN CON.</v>
          </cell>
          <cell r="C649" t="str">
            <v>-</v>
          </cell>
          <cell r="D649" t="str">
            <v>-</v>
          </cell>
          <cell r="E649">
            <v>4</v>
          </cell>
          <cell r="F649">
            <v>1053.7</v>
          </cell>
          <cell r="H649">
            <v>1312</v>
          </cell>
        </row>
        <row r="650">
          <cell r="A650" t="str">
            <v>29090S</v>
          </cell>
          <cell r="B650" t="str">
            <v>48X16A. ÇOKLU MAKINE GÖVDE MON. TEK METAL MANDALLI</v>
          </cell>
          <cell r="C650" t="str">
            <v>-</v>
          </cell>
          <cell r="D650" t="str">
            <v>-</v>
          </cell>
          <cell r="E650">
            <v>6</v>
          </cell>
          <cell r="F650">
            <v>574.75</v>
          </cell>
          <cell r="H650">
            <v>716</v>
          </cell>
        </row>
        <row r="651">
          <cell r="A651" t="str">
            <v>29091S</v>
          </cell>
          <cell r="B651" t="str">
            <v>48X16A. ÇOKLU DUVAR GÖVDE MON. TEK METAL  MANDALLI</v>
          </cell>
          <cell r="C651" t="str">
            <v>-</v>
          </cell>
          <cell r="D651" t="str">
            <v>-</v>
          </cell>
          <cell r="E651">
            <v>3</v>
          </cell>
          <cell r="F651">
            <v>1408.5</v>
          </cell>
          <cell r="H651">
            <v>1754</v>
          </cell>
        </row>
        <row r="652">
          <cell r="A652" t="str">
            <v>29092S</v>
          </cell>
          <cell r="B652" t="str">
            <v>48x16A.ÇOK. DUVAR GÖV. ÇİFT GRŞ  MON. TEK MANDALLI</v>
          </cell>
          <cell r="C652" t="str">
            <v>-</v>
          </cell>
          <cell r="D652" t="str">
            <v>-</v>
          </cell>
          <cell r="E652">
            <v>3</v>
          </cell>
          <cell r="F652">
            <v>1431.5</v>
          </cell>
          <cell r="H652">
            <v>1783</v>
          </cell>
        </row>
        <row r="653">
          <cell r="A653">
            <v>29025</v>
          </cell>
          <cell r="B653" t="str">
            <v>24x16A. ÇOKLU FİŞ ÇEKİRDEK MONTAJLI</v>
          </cell>
          <cell r="C653" t="str">
            <v>Vidalı</v>
          </cell>
          <cell r="D653" t="str">
            <v>-</v>
          </cell>
          <cell r="E653">
            <v>25</v>
          </cell>
          <cell r="F653">
            <v>558.80000000000007</v>
          </cell>
          <cell r="H653">
            <v>696</v>
          </cell>
        </row>
        <row r="654">
          <cell r="A654">
            <v>29024</v>
          </cell>
          <cell r="B654" t="str">
            <v>24x16A. ÇOKLU PRİZ ÇEKİRDEK MONTAJLI</v>
          </cell>
          <cell r="C654" t="str">
            <v>Vidalı</v>
          </cell>
          <cell r="D654" t="str">
            <v>-</v>
          </cell>
          <cell r="E654">
            <v>25</v>
          </cell>
          <cell r="F654">
            <v>620.85</v>
          </cell>
          <cell r="H654">
            <v>773</v>
          </cell>
        </row>
        <row r="655">
          <cell r="A655">
            <v>29029</v>
          </cell>
          <cell r="B655" t="str">
            <v>48x16A. ÇOKLU FİŞ ÇEKİRDEK MONTAJLI</v>
          </cell>
          <cell r="C655" t="str">
            <v>Vidalı</v>
          </cell>
          <cell r="D655" t="str">
            <v>-</v>
          </cell>
          <cell r="E655">
            <v>25</v>
          </cell>
          <cell r="F655">
            <v>558.80000000000007</v>
          </cell>
          <cell r="H655">
            <v>696</v>
          </cell>
        </row>
        <row r="656">
          <cell r="A656">
            <v>29028</v>
          </cell>
          <cell r="B656" t="str">
            <v>48x16A. ÇOKLU PRİZ ÇEKİRDEK MONTAJLI</v>
          </cell>
          <cell r="C656" t="str">
            <v>Vidalı</v>
          </cell>
          <cell r="D656" t="str">
            <v>-</v>
          </cell>
          <cell r="E656">
            <v>25</v>
          </cell>
          <cell r="F656">
            <v>620.85</v>
          </cell>
          <cell r="H656">
            <v>773</v>
          </cell>
        </row>
        <row r="657">
          <cell r="A657">
            <v>290252024</v>
          </cell>
          <cell r="B657" t="str">
            <v>24x16A. ÇOKLU FİŞ ÇEKİRDEK MONTAJLI (YAYLI)</v>
          </cell>
          <cell r="C657" t="str">
            <v>Yaylı</v>
          </cell>
          <cell r="D657" t="str">
            <v>-</v>
          </cell>
          <cell r="E657">
            <v>25</v>
          </cell>
          <cell r="F657">
            <v>698.95</v>
          </cell>
          <cell r="H657">
            <v>871</v>
          </cell>
        </row>
        <row r="658">
          <cell r="A658">
            <v>290242024</v>
          </cell>
          <cell r="B658" t="str">
            <v>24x16A. ÇOKLU PRİZ ÇEKİRDEK MONTAJLI (YAYLI)</v>
          </cell>
          <cell r="C658" t="str">
            <v>Yaylı</v>
          </cell>
          <cell r="D658" t="str">
            <v>-</v>
          </cell>
          <cell r="E658">
            <v>25</v>
          </cell>
          <cell r="F658">
            <v>773.40000000000009</v>
          </cell>
          <cell r="H658">
            <v>963</v>
          </cell>
        </row>
        <row r="659">
          <cell r="A659">
            <v>290292048</v>
          </cell>
          <cell r="B659" t="str">
            <v>48x16A. ÇOKLU FİŞ ÇEKİRDEK MONTAJLI (YAYLI)</v>
          </cell>
          <cell r="C659" t="str">
            <v>Yaylı</v>
          </cell>
          <cell r="D659" t="str">
            <v>-</v>
          </cell>
          <cell r="E659">
            <v>25</v>
          </cell>
          <cell r="F659">
            <v>698.95</v>
          </cell>
          <cell r="H659">
            <v>871</v>
          </cell>
        </row>
        <row r="660">
          <cell r="A660">
            <v>290282048</v>
          </cell>
          <cell r="B660" t="str">
            <v>48x16A. ÇOKLU PRİZ ÇEKİRDEK MONTAJLI (YAYLI)</v>
          </cell>
          <cell r="C660" t="str">
            <v>Yaylı</v>
          </cell>
          <cell r="D660" t="str">
            <v>-</v>
          </cell>
          <cell r="E660">
            <v>25</v>
          </cell>
          <cell r="F660">
            <v>773.40000000000009</v>
          </cell>
          <cell r="H660">
            <v>963</v>
          </cell>
        </row>
        <row r="661">
          <cell r="A661">
            <v>29661</v>
          </cell>
          <cell r="B661" t="str">
            <v>48X16A. ÇOKLU MAKINA GÖVDE KORUMA KAPAK -TELLI-</v>
          </cell>
          <cell r="C661" t="str">
            <v>-</v>
          </cell>
          <cell r="D661" t="str">
            <v>-</v>
          </cell>
          <cell r="E661">
            <v>20</v>
          </cell>
          <cell r="F661">
            <v>260.7</v>
          </cell>
          <cell r="H661">
            <v>325</v>
          </cell>
        </row>
        <row r="662">
          <cell r="A662" t="str">
            <v>29663S</v>
          </cell>
          <cell r="B662" t="str">
            <v>48*16A. ÇOK.UZ.GÖV.KOR. KAPAK TELLI CON. METAL MAN</v>
          </cell>
          <cell r="C662" t="str">
            <v>-</v>
          </cell>
          <cell r="D662" t="str">
            <v>-</v>
          </cell>
          <cell r="E662">
            <v>10</v>
          </cell>
          <cell r="F662">
            <v>358.3</v>
          </cell>
          <cell r="H662">
            <v>446</v>
          </cell>
        </row>
        <row r="663">
          <cell r="A663">
            <v>29663</v>
          </cell>
          <cell r="B663" t="str">
            <v>48*16A. ÇOK.UZ.GÖV.KOR. KAPAK -TELLI- CON.MANDALLI</v>
          </cell>
          <cell r="C663" t="str">
            <v>-</v>
          </cell>
          <cell r="D663" t="str">
            <v>-</v>
          </cell>
          <cell r="E663">
            <v>10</v>
          </cell>
          <cell r="F663">
            <v>358.3</v>
          </cell>
          <cell r="H663">
            <v>446</v>
          </cell>
        </row>
        <row r="664">
          <cell r="A664">
            <v>29954</v>
          </cell>
          <cell r="B664" t="str">
            <v>PG29 STANDART RAKOR SET (GÖVDELI. KELEPÇELI)</v>
          </cell>
          <cell r="C664" t="str">
            <v>-</v>
          </cell>
          <cell r="D664" t="str">
            <v>-</v>
          </cell>
          <cell r="E664" t="str">
            <v>-</v>
          </cell>
          <cell r="F664">
            <v>562.30000000000007</v>
          </cell>
          <cell r="H664">
            <v>700</v>
          </cell>
        </row>
        <row r="665">
          <cell r="A665" t="str">
            <v>6x35A (6P+E)  Çok Kontaklı Seri Ürünler</v>
          </cell>
        </row>
        <row r="666">
          <cell r="A666">
            <v>403123</v>
          </cell>
          <cell r="B666" t="str">
            <v>6x35A. ÇOKLU UZATMA FİŞ ÜST GİRİŞLİ</v>
          </cell>
          <cell r="C666" t="str">
            <v>Vidalı</v>
          </cell>
          <cell r="D666">
            <v>65</v>
          </cell>
          <cell r="E666">
            <v>12</v>
          </cell>
          <cell r="F666">
            <v>1087.4000000000001</v>
          </cell>
          <cell r="H666">
            <v>1354</v>
          </cell>
        </row>
        <row r="667">
          <cell r="A667">
            <v>403103</v>
          </cell>
          <cell r="B667" t="str">
            <v>6x35A. ÇOKLU UZATMA FİŞİ YAN GİRİŞLİ</v>
          </cell>
          <cell r="C667" t="str">
            <v>Vidalı</v>
          </cell>
          <cell r="D667">
            <v>65</v>
          </cell>
          <cell r="E667">
            <v>12</v>
          </cell>
          <cell r="F667">
            <v>1066.05</v>
          </cell>
          <cell r="H667">
            <v>1328</v>
          </cell>
        </row>
        <row r="668">
          <cell r="A668">
            <v>403122</v>
          </cell>
          <cell r="B668" t="str">
            <v>6X35A. ÇOKLU UZATMA PRİZİ (ÜST GİRİŞLİ)</v>
          </cell>
          <cell r="C668" t="str">
            <v>Vidalı</v>
          </cell>
          <cell r="D668">
            <v>65</v>
          </cell>
          <cell r="E668">
            <v>12</v>
          </cell>
          <cell r="F668">
            <v>1147.75</v>
          </cell>
          <cell r="H668">
            <v>1430</v>
          </cell>
        </row>
        <row r="669">
          <cell r="A669">
            <v>403102</v>
          </cell>
          <cell r="B669" t="str">
            <v>6x35A. ÇOKLU UZATMA PRİZİ YAN GİRİŞLİ</v>
          </cell>
          <cell r="C669" t="str">
            <v>Vidalı</v>
          </cell>
          <cell r="D669">
            <v>65</v>
          </cell>
          <cell r="E669">
            <v>12</v>
          </cell>
          <cell r="F669">
            <v>1126.4000000000001</v>
          </cell>
          <cell r="H669">
            <v>1403</v>
          </cell>
        </row>
        <row r="670">
          <cell r="A670" t="str">
            <v>403124S</v>
          </cell>
          <cell r="B670" t="str">
            <v>6x35A. ÇOKLU UZATMA PRİZİ METAL MAN. CON. ÜST GİR.</v>
          </cell>
          <cell r="C670" t="str">
            <v>Vidalı</v>
          </cell>
          <cell r="D670">
            <v>65</v>
          </cell>
          <cell r="E670">
            <v>8</v>
          </cell>
          <cell r="F670">
            <v>1378.4</v>
          </cell>
          <cell r="H670">
            <v>1717</v>
          </cell>
        </row>
        <row r="671">
          <cell r="A671">
            <v>403124</v>
          </cell>
          <cell r="B671" t="str">
            <v>6x35A. ÇOK.UZ. PRIZI MAN.LI CONTALI -ÜSTTEN GRSLI</v>
          </cell>
          <cell r="C671" t="str">
            <v>Vidalı</v>
          </cell>
          <cell r="D671">
            <v>65</v>
          </cell>
          <cell r="E671">
            <v>8</v>
          </cell>
          <cell r="F671">
            <v>1378.4</v>
          </cell>
          <cell r="H671">
            <v>1717</v>
          </cell>
        </row>
        <row r="672">
          <cell r="A672" t="str">
            <v>403105S</v>
          </cell>
          <cell r="B672" t="str">
            <v>6X35A. ÇOKLU UZATMA PRIZI (METAL MANDALLI-CONTALI)</v>
          </cell>
          <cell r="C672" t="str">
            <v>Vidalı</v>
          </cell>
          <cell r="D672">
            <v>65</v>
          </cell>
          <cell r="E672">
            <v>10</v>
          </cell>
          <cell r="F672">
            <v>1349.9</v>
          </cell>
          <cell r="H672">
            <v>1681</v>
          </cell>
        </row>
        <row r="673">
          <cell r="A673">
            <v>403105</v>
          </cell>
          <cell r="B673" t="str">
            <v>6x35A. ÇOKLU UZATMA PRİZİ-2 YANDAN GİRİŞ MAN. CON.</v>
          </cell>
          <cell r="C673" t="str">
            <v>Vidalı</v>
          </cell>
          <cell r="D673">
            <v>65</v>
          </cell>
          <cell r="E673">
            <v>10</v>
          </cell>
          <cell r="F673">
            <v>1349.9</v>
          </cell>
          <cell r="H673">
            <v>1681</v>
          </cell>
        </row>
        <row r="674">
          <cell r="A674" t="str">
            <v>403100S</v>
          </cell>
          <cell r="B674" t="str">
            <v>6X35A. ÇOKLU MAKİNE PRİZİ METAL MANDALLI</v>
          </cell>
          <cell r="C674" t="str">
            <v>Vidalı</v>
          </cell>
          <cell r="D674">
            <v>65</v>
          </cell>
          <cell r="E674">
            <v>12</v>
          </cell>
          <cell r="F674">
            <v>1188.5</v>
          </cell>
          <cell r="H674">
            <v>1480</v>
          </cell>
        </row>
        <row r="675">
          <cell r="A675">
            <v>403100</v>
          </cell>
          <cell r="B675" t="str">
            <v>6x35A. ÇOKLU MAKİNE PRİZİ</v>
          </cell>
          <cell r="C675" t="str">
            <v>Vidalı</v>
          </cell>
          <cell r="D675">
            <v>65</v>
          </cell>
          <cell r="E675">
            <v>12</v>
          </cell>
          <cell r="F675">
            <v>1188.5</v>
          </cell>
          <cell r="H675">
            <v>1480</v>
          </cell>
        </row>
        <row r="676">
          <cell r="A676" t="str">
            <v>403101S</v>
          </cell>
          <cell r="B676" t="str">
            <v xml:space="preserve">6X35A. ÇOKLU MAKİNE FİŞİ METAL MANDALLI </v>
          </cell>
          <cell r="C676" t="str">
            <v>Vidalı</v>
          </cell>
          <cell r="D676">
            <v>65</v>
          </cell>
          <cell r="E676">
            <v>12</v>
          </cell>
          <cell r="F676">
            <v>1128.1500000000001</v>
          </cell>
          <cell r="H676">
            <v>1405</v>
          </cell>
        </row>
        <row r="677">
          <cell r="A677">
            <v>403101</v>
          </cell>
          <cell r="B677" t="str">
            <v>6x35A. ÇOKLU MAKİNE FİŞİ</v>
          </cell>
          <cell r="C677" t="str">
            <v>Vidalı</v>
          </cell>
          <cell r="D677">
            <v>65</v>
          </cell>
          <cell r="E677">
            <v>12</v>
          </cell>
          <cell r="F677">
            <v>1128.1500000000001</v>
          </cell>
          <cell r="H677">
            <v>1405</v>
          </cell>
        </row>
        <row r="678">
          <cell r="A678" t="str">
            <v>403106S</v>
          </cell>
          <cell r="B678" t="str">
            <v>6x35A. ÇOKLU DUVAR PRİZİ METAL MANDALLI</v>
          </cell>
          <cell r="C678" t="str">
            <v>Vidalı</v>
          </cell>
          <cell r="D678">
            <v>65</v>
          </cell>
          <cell r="E678">
            <v>10</v>
          </cell>
          <cell r="F678">
            <v>1685.2</v>
          </cell>
          <cell r="H678">
            <v>2099</v>
          </cell>
        </row>
        <row r="679">
          <cell r="A679">
            <v>403106</v>
          </cell>
          <cell r="B679" t="str">
            <v>6x35A. ÇOKLU DUVAR PRİZİ</v>
          </cell>
          <cell r="C679" t="str">
            <v>Vidalı</v>
          </cell>
          <cell r="D679">
            <v>65</v>
          </cell>
          <cell r="E679">
            <v>10</v>
          </cell>
          <cell r="F679">
            <v>1685.2</v>
          </cell>
          <cell r="H679">
            <v>2099</v>
          </cell>
        </row>
        <row r="680">
          <cell r="A680" t="str">
            <v>403108S</v>
          </cell>
          <cell r="B680" t="str">
            <v>6x35A. ÇOKLU DUVAR PRİZİ ÇİFT GİRİŞLİ METAL MANDALLI</v>
          </cell>
          <cell r="C680" t="str">
            <v>Vidalı</v>
          </cell>
          <cell r="D680">
            <v>65</v>
          </cell>
          <cell r="E680">
            <v>10</v>
          </cell>
          <cell r="F680">
            <v>1708.3000000000002</v>
          </cell>
          <cell r="H680">
            <v>2128</v>
          </cell>
        </row>
        <row r="681">
          <cell r="A681">
            <v>403108</v>
          </cell>
          <cell r="B681" t="str">
            <v>6x35A. ÇOKLU DUVAR PRİZİ ÇİFT GİRİŞLİ</v>
          </cell>
          <cell r="C681" t="str">
            <v>Vidalı</v>
          </cell>
          <cell r="D681">
            <v>65</v>
          </cell>
          <cell r="E681">
            <v>10</v>
          </cell>
          <cell r="F681">
            <v>1708.3000000000002</v>
          </cell>
          <cell r="H681">
            <v>2128</v>
          </cell>
        </row>
        <row r="682">
          <cell r="A682" t="str">
            <v>403107S</v>
          </cell>
          <cell r="B682" t="str">
            <v>6x35A. ÇOKLU DUVAR FİŞİ  METAL  MANDALLI</v>
          </cell>
          <cell r="C682" t="str">
            <v>Vidalı</v>
          </cell>
          <cell r="D682">
            <v>65</v>
          </cell>
          <cell r="E682">
            <v>10</v>
          </cell>
          <cell r="F682">
            <v>1624.85</v>
          </cell>
          <cell r="H682">
            <v>2024</v>
          </cell>
        </row>
        <row r="683">
          <cell r="A683">
            <v>403107</v>
          </cell>
          <cell r="B683" t="str">
            <v>6x35A. ÇOKLU DUVAR FİŞİ</v>
          </cell>
          <cell r="C683" t="str">
            <v>Vidalı</v>
          </cell>
          <cell r="D683">
            <v>65</v>
          </cell>
          <cell r="E683">
            <v>10</v>
          </cell>
          <cell r="F683">
            <v>1624.85</v>
          </cell>
          <cell r="H683">
            <v>2024</v>
          </cell>
        </row>
        <row r="684">
          <cell r="A684" t="str">
            <v>403109S</v>
          </cell>
          <cell r="B684" t="str">
            <v xml:space="preserve">6X35A.ÇOKLU DUVAR FISI (ÇIFT GIRIS) </v>
          </cell>
          <cell r="C684" t="str">
            <v>Vidalı</v>
          </cell>
          <cell r="D684">
            <v>65</v>
          </cell>
          <cell r="E684">
            <v>10</v>
          </cell>
          <cell r="F684">
            <v>1647.95</v>
          </cell>
          <cell r="H684">
            <v>2053</v>
          </cell>
        </row>
        <row r="685">
          <cell r="A685">
            <v>403109</v>
          </cell>
          <cell r="B685" t="str">
            <v>6X35A. ÇOKLU DUVAR FISI (ÇIFT GIRISLI)</v>
          </cell>
          <cell r="C685" t="str">
            <v>Vidalı</v>
          </cell>
          <cell r="D685">
            <v>65</v>
          </cell>
          <cell r="E685">
            <v>10</v>
          </cell>
          <cell r="F685">
            <v>1647.95</v>
          </cell>
          <cell r="H685">
            <v>2053</v>
          </cell>
        </row>
        <row r="686">
          <cell r="A686">
            <v>403560</v>
          </cell>
          <cell r="B686" t="str">
            <v>6x35A. ÇOKLU UZATMA FİŞİ YAN PER. ÜST GİRİŞLİ</v>
          </cell>
          <cell r="C686" t="str">
            <v>Vidalı</v>
          </cell>
          <cell r="D686">
            <v>65</v>
          </cell>
          <cell r="E686">
            <v>12</v>
          </cell>
          <cell r="F686">
            <v>1117.5500000000002</v>
          </cell>
          <cell r="H686">
            <v>1392</v>
          </cell>
        </row>
        <row r="687">
          <cell r="A687">
            <v>403561</v>
          </cell>
          <cell r="B687" t="str">
            <v>6x35A. ÇOKLU UZATMA FİŞİ YAN PER. YAN GİRİŞLİ</v>
          </cell>
          <cell r="C687" t="str">
            <v>Vidalı</v>
          </cell>
          <cell r="D687">
            <v>65</v>
          </cell>
          <cell r="E687">
            <v>12</v>
          </cell>
          <cell r="F687">
            <v>1106.9000000000001</v>
          </cell>
          <cell r="H687">
            <v>1379</v>
          </cell>
        </row>
        <row r="688">
          <cell r="A688">
            <v>403562</v>
          </cell>
          <cell r="B688" t="str">
            <v>6x35A. ÇOKLU UZATMA PRİZİ YAN PER. ÜST GİRİŞLİ</v>
          </cell>
          <cell r="C688" t="str">
            <v>Vidalı</v>
          </cell>
          <cell r="D688">
            <v>65</v>
          </cell>
          <cell r="E688">
            <v>12</v>
          </cell>
          <cell r="F688">
            <v>1177.9000000000001</v>
          </cell>
          <cell r="H688">
            <v>1467</v>
          </cell>
        </row>
        <row r="689">
          <cell r="A689">
            <v>403563</v>
          </cell>
          <cell r="B689" t="str">
            <v>6x35A. ÇOKLU UZATMA PRİZİ YAN PER. YAN GİRİŞLİ</v>
          </cell>
          <cell r="C689" t="str">
            <v>Vidalı</v>
          </cell>
          <cell r="D689">
            <v>65</v>
          </cell>
          <cell r="E689">
            <v>12</v>
          </cell>
          <cell r="F689">
            <v>1167.25</v>
          </cell>
          <cell r="H689">
            <v>1454</v>
          </cell>
        </row>
        <row r="690">
          <cell r="A690" t="str">
            <v>403564S</v>
          </cell>
          <cell r="B690" t="str">
            <v>6x35A. ÇOK. UZATMA PRİZİ ÜST GRŞ. TEK M. MAN. CON</v>
          </cell>
          <cell r="C690" t="str">
            <v>Vidalı</v>
          </cell>
          <cell r="D690">
            <v>65</v>
          </cell>
          <cell r="E690">
            <v>8</v>
          </cell>
          <cell r="F690">
            <v>1406.75</v>
          </cell>
          <cell r="H690">
            <v>1752</v>
          </cell>
        </row>
        <row r="691">
          <cell r="A691" t="str">
            <v>403565S</v>
          </cell>
          <cell r="B691" t="str">
            <v>6x35A. ÇOK. UZATMA PRİZİ YAN GRŞ. TEK M. MAN. CON</v>
          </cell>
          <cell r="C691" t="str">
            <v>Vidalı</v>
          </cell>
          <cell r="D691">
            <v>65</v>
          </cell>
          <cell r="E691">
            <v>10</v>
          </cell>
          <cell r="F691">
            <v>1380.15</v>
          </cell>
          <cell r="H691">
            <v>1719</v>
          </cell>
        </row>
        <row r="692">
          <cell r="A692" t="str">
            <v>403566S</v>
          </cell>
          <cell r="B692" t="str">
            <v>6x35A. ÇOKLU MAKİNE PRİZİ (TEK METAL MANDALLI)</v>
          </cell>
          <cell r="C692" t="str">
            <v>Vidalı</v>
          </cell>
          <cell r="D692">
            <v>65</v>
          </cell>
          <cell r="E692">
            <v>12</v>
          </cell>
          <cell r="F692">
            <v>1163.6500000000001</v>
          </cell>
          <cell r="H692">
            <v>1449</v>
          </cell>
        </row>
        <row r="693">
          <cell r="A693" t="str">
            <v>403567S</v>
          </cell>
          <cell r="B693" t="str">
            <v>6x35A. ÇOKLU MAKİNE FİŞİ (TEK METAL MANDALLI)</v>
          </cell>
          <cell r="C693" t="str">
            <v>Vidalı</v>
          </cell>
          <cell r="D693">
            <v>65</v>
          </cell>
          <cell r="E693">
            <v>12</v>
          </cell>
          <cell r="F693">
            <v>1103.3</v>
          </cell>
          <cell r="H693">
            <v>1374</v>
          </cell>
        </row>
        <row r="694">
          <cell r="A694" t="str">
            <v>403568S</v>
          </cell>
          <cell r="B694" t="str">
            <v>6x35A. ÇOKLU DUVAR PRİZİ (TEK METAL MANDALLI)</v>
          </cell>
          <cell r="C694" t="str">
            <v>Vidalı</v>
          </cell>
          <cell r="D694">
            <v>65</v>
          </cell>
          <cell r="E694">
            <v>10</v>
          </cell>
          <cell r="F694">
            <v>1733.15</v>
          </cell>
          <cell r="H694">
            <v>2159</v>
          </cell>
        </row>
        <row r="695">
          <cell r="A695" t="str">
            <v>403569S</v>
          </cell>
          <cell r="B695" t="str">
            <v>6x35A. ÇOKLU DUVAR FİŞİ (TEK METAL MANDALLI)</v>
          </cell>
          <cell r="C695" t="str">
            <v>Vidalı</v>
          </cell>
          <cell r="D695">
            <v>65</v>
          </cell>
          <cell r="E695">
            <v>10</v>
          </cell>
          <cell r="F695">
            <v>1672.8000000000002</v>
          </cell>
          <cell r="H695">
            <v>2084</v>
          </cell>
        </row>
        <row r="696">
          <cell r="A696" t="str">
            <v>403570S</v>
          </cell>
          <cell r="B696" t="str">
            <v>6x35A. DUVAR PRİZ ÇİFT GRŞ. (TEK METAL MANDALLI)</v>
          </cell>
          <cell r="C696" t="str">
            <v>Vidalı</v>
          </cell>
          <cell r="D696">
            <v>65</v>
          </cell>
          <cell r="E696">
            <v>10</v>
          </cell>
          <cell r="F696">
            <v>1750.9</v>
          </cell>
          <cell r="H696">
            <v>2181</v>
          </cell>
        </row>
        <row r="697">
          <cell r="A697" t="str">
            <v>403571S</v>
          </cell>
          <cell r="B697" t="str">
            <v>6x35A. DUVAR FİŞİ ÇİFT GRŞ. (TEK METAL MANDALLI)</v>
          </cell>
          <cell r="C697" t="str">
            <v>Vidalı</v>
          </cell>
          <cell r="D697">
            <v>65</v>
          </cell>
          <cell r="E697">
            <v>10</v>
          </cell>
          <cell r="F697">
            <v>1690.5500000000002</v>
          </cell>
          <cell r="H697">
            <v>2106</v>
          </cell>
        </row>
        <row r="698">
          <cell r="A698" t="str">
            <v>403740S</v>
          </cell>
          <cell r="B698" t="str">
            <v>6x35A. ÇOKLU MAKİNE PRİZİ (TEK MET.MAN.MEN.KAPAK)</v>
          </cell>
          <cell r="C698" t="str">
            <v>Vidalı</v>
          </cell>
          <cell r="D698">
            <v>65</v>
          </cell>
          <cell r="E698">
            <v>12</v>
          </cell>
          <cell r="F698">
            <v>1507.8000000000002</v>
          </cell>
          <cell r="H698">
            <v>1878</v>
          </cell>
        </row>
        <row r="699">
          <cell r="A699" t="str">
            <v>403741S</v>
          </cell>
          <cell r="B699" t="str">
            <v>6x35A. ÇOKLU MAKİNE FİŞİ (TEK MET.MAN.MEN.KAPAK)</v>
          </cell>
          <cell r="C699" t="str">
            <v>Vidalı</v>
          </cell>
          <cell r="D699">
            <v>65</v>
          </cell>
          <cell r="E699">
            <v>12</v>
          </cell>
          <cell r="F699">
            <v>1447.45</v>
          </cell>
          <cell r="H699">
            <v>1803</v>
          </cell>
        </row>
        <row r="700">
          <cell r="A700" t="str">
            <v>403742S</v>
          </cell>
          <cell r="B700" t="str">
            <v>6x35A. ÇOKLU DUVAR PRİZİ (TEK MET.MAN.MEN.KAPAK)</v>
          </cell>
          <cell r="C700" t="str">
            <v>Vidalı</v>
          </cell>
          <cell r="D700">
            <v>65</v>
          </cell>
          <cell r="E700">
            <v>8</v>
          </cell>
          <cell r="F700">
            <v>1997.4</v>
          </cell>
          <cell r="H700">
            <v>2488</v>
          </cell>
        </row>
        <row r="701">
          <cell r="A701" t="str">
            <v>403744S</v>
          </cell>
          <cell r="B701" t="str">
            <v>6x35A.ÇOK. DUV. PRZ ÇİFT GRŞ.(TEK.MET.MAN.MEN.KAP</v>
          </cell>
          <cell r="C701" t="str">
            <v>Vidalı</v>
          </cell>
          <cell r="D701">
            <v>65</v>
          </cell>
          <cell r="E701">
            <v>8</v>
          </cell>
          <cell r="F701">
            <v>2073.6999999999998</v>
          </cell>
          <cell r="H701">
            <v>2583</v>
          </cell>
        </row>
        <row r="702">
          <cell r="A702" t="str">
            <v>403743S</v>
          </cell>
          <cell r="B702" t="str">
            <v>6x35A. ÇOKLU DUVAR FİŞİ (TEK MET.MAN.MEN.KAPAK)</v>
          </cell>
          <cell r="C702" t="str">
            <v>Vidalı</v>
          </cell>
          <cell r="D702">
            <v>65</v>
          </cell>
          <cell r="E702">
            <v>8</v>
          </cell>
          <cell r="F702">
            <v>1937.0500000000002</v>
          </cell>
          <cell r="H702">
            <v>2413</v>
          </cell>
        </row>
        <row r="703">
          <cell r="A703" t="str">
            <v>403745S</v>
          </cell>
          <cell r="B703" t="str">
            <v>6x35A.ÇOK. DUV. FİŞ ÇİFT GRŞ.(TEK.MET.MAN.MEN.KAP</v>
          </cell>
          <cell r="C703" t="str">
            <v>Vidalı</v>
          </cell>
          <cell r="D703">
            <v>65</v>
          </cell>
          <cell r="E703">
            <v>8</v>
          </cell>
          <cell r="F703">
            <v>2013.35</v>
          </cell>
          <cell r="H703">
            <v>2508</v>
          </cell>
        </row>
        <row r="704">
          <cell r="A704">
            <v>29155</v>
          </cell>
          <cell r="B704" t="str">
            <v xml:space="preserve">16x16A. ÇOKLU UZATMA GÖVDE-1 ÜST GİRİŞLİ </v>
          </cell>
          <cell r="C704" t="str">
            <v>-</v>
          </cell>
          <cell r="D704" t="str">
            <v>-</v>
          </cell>
          <cell r="E704">
            <v>12</v>
          </cell>
          <cell r="F704">
            <v>280.3</v>
          </cell>
          <cell r="H704">
            <v>349</v>
          </cell>
        </row>
        <row r="705">
          <cell r="A705">
            <v>29043</v>
          </cell>
          <cell r="B705" t="str">
            <v>16x16A. ÇOKLU UZATMA GÖVDE-2 YANDAN GİRİŞ</v>
          </cell>
          <cell r="C705" t="str">
            <v>-</v>
          </cell>
          <cell r="D705" t="str">
            <v>-</v>
          </cell>
          <cell r="E705">
            <v>12</v>
          </cell>
          <cell r="F705">
            <v>258.95</v>
          </cell>
          <cell r="H705">
            <v>323</v>
          </cell>
        </row>
        <row r="706">
          <cell r="A706" t="str">
            <v>29160S</v>
          </cell>
          <cell r="B706" t="str">
            <v>16X16A. ÇOKLU UZATMA GÖVDE ÜST GİR.METAL MAN.CONT.</v>
          </cell>
          <cell r="C706" t="str">
            <v>-</v>
          </cell>
          <cell r="D706" t="str">
            <v>-</v>
          </cell>
          <cell r="E706">
            <v>10</v>
          </cell>
          <cell r="F706">
            <v>510.95000000000005</v>
          </cell>
          <cell r="H706">
            <v>636</v>
          </cell>
        </row>
        <row r="707">
          <cell r="A707">
            <v>29160</v>
          </cell>
          <cell r="B707" t="str">
            <v>16x16A. ÇOKLU UZATMA GÖVDE ÜST GİR. MAN. CON. MON.</v>
          </cell>
          <cell r="C707" t="str">
            <v>-</v>
          </cell>
          <cell r="D707" t="str">
            <v>-</v>
          </cell>
          <cell r="E707">
            <v>10</v>
          </cell>
          <cell r="F707">
            <v>510.95000000000005</v>
          </cell>
          <cell r="H707">
            <v>636</v>
          </cell>
        </row>
        <row r="708">
          <cell r="A708" t="str">
            <v>29050S</v>
          </cell>
          <cell r="B708" t="str">
            <v>16x16A. ÇOKLU UZATMA GÖVDE CONTALI METAL MANDALLI</v>
          </cell>
          <cell r="C708" t="str">
            <v>-</v>
          </cell>
          <cell r="D708" t="str">
            <v>-</v>
          </cell>
          <cell r="E708">
            <v>10</v>
          </cell>
          <cell r="F708">
            <v>482.45000000000005</v>
          </cell>
          <cell r="H708">
            <v>601</v>
          </cell>
        </row>
        <row r="709">
          <cell r="A709">
            <v>29050</v>
          </cell>
          <cell r="B709" t="str">
            <v>16x16A. ÇOKLU UZATMA GÖVDE CONTALI MANDALLI</v>
          </cell>
          <cell r="C709" t="str">
            <v>-</v>
          </cell>
          <cell r="D709" t="str">
            <v>-</v>
          </cell>
          <cell r="E709">
            <v>10</v>
          </cell>
          <cell r="F709">
            <v>482.45000000000005</v>
          </cell>
          <cell r="H709">
            <v>601</v>
          </cell>
        </row>
        <row r="710">
          <cell r="A710" t="str">
            <v>29042S</v>
          </cell>
          <cell r="B710" t="str">
            <v>16x16A. ÇOKLU MAKİNE GÖVDE METAL MANDALI MONTAJLI</v>
          </cell>
          <cell r="C710" t="str">
            <v>-</v>
          </cell>
          <cell r="D710" t="str">
            <v>-</v>
          </cell>
          <cell r="E710">
            <v>12</v>
          </cell>
          <cell r="F710">
            <v>321.05</v>
          </cell>
          <cell r="H710">
            <v>400</v>
          </cell>
        </row>
        <row r="711">
          <cell r="A711">
            <v>29042</v>
          </cell>
          <cell r="B711" t="str">
            <v>16x16A. ÇOKLU MAKİNE GÖVDE MONTAJLI</v>
          </cell>
          <cell r="C711" t="str">
            <v>-</v>
          </cell>
          <cell r="D711" t="str">
            <v>-</v>
          </cell>
          <cell r="E711">
            <v>12</v>
          </cell>
          <cell r="F711">
            <v>321.05</v>
          </cell>
          <cell r="H711">
            <v>400</v>
          </cell>
        </row>
        <row r="712">
          <cell r="A712" t="str">
            <v>29056S</v>
          </cell>
          <cell r="B712" t="str">
            <v>16X16A. ÇOKLU DUVAR GÖVDE METAL MANDAL MONTAJLI</v>
          </cell>
          <cell r="C712" t="str">
            <v>-</v>
          </cell>
          <cell r="D712" t="str">
            <v>-</v>
          </cell>
          <cell r="E712">
            <v>10</v>
          </cell>
          <cell r="F712">
            <v>817.75</v>
          </cell>
          <cell r="H712">
            <v>1019</v>
          </cell>
        </row>
        <row r="713">
          <cell r="A713">
            <v>29056</v>
          </cell>
          <cell r="B713" t="str">
            <v>16x16A. ÇOKLU DUVAR GÖVDE MONTAJLI</v>
          </cell>
          <cell r="C713" t="str">
            <v>-</v>
          </cell>
          <cell r="D713" t="str">
            <v>-</v>
          </cell>
          <cell r="E713">
            <v>10</v>
          </cell>
          <cell r="F713">
            <v>817.75</v>
          </cell>
          <cell r="H713">
            <v>1019</v>
          </cell>
        </row>
        <row r="714">
          <cell r="A714" t="str">
            <v>29057S</v>
          </cell>
          <cell r="B714" t="str">
            <v>16x16A. ÇOKLU DUVAR GÖVDE ÇİFT GİRİŞ METAL MAN.MON</v>
          </cell>
          <cell r="C714" t="str">
            <v>-</v>
          </cell>
          <cell r="D714" t="str">
            <v>-</v>
          </cell>
          <cell r="E714">
            <v>10</v>
          </cell>
          <cell r="F714">
            <v>840.85</v>
          </cell>
          <cell r="H714">
            <v>1047</v>
          </cell>
        </row>
        <row r="715">
          <cell r="A715">
            <v>29057</v>
          </cell>
          <cell r="B715" t="str">
            <v>16x16A. ÇOKLU DUVAR GÖVDE ÇİFT GİRİŞLİ MONTAJLI</v>
          </cell>
          <cell r="C715" t="str">
            <v>-</v>
          </cell>
          <cell r="D715" t="str">
            <v>-</v>
          </cell>
          <cell r="E715">
            <v>10</v>
          </cell>
          <cell r="F715">
            <v>840.85</v>
          </cell>
          <cell r="H715">
            <v>1047</v>
          </cell>
        </row>
        <row r="716">
          <cell r="A716">
            <v>29176</v>
          </cell>
          <cell r="B716" t="str">
            <v>16x16A. ÇOKLU UZATMA GÖVDE-3 MON. (H:80)</v>
          </cell>
          <cell r="C716" t="str">
            <v>-</v>
          </cell>
          <cell r="D716" t="str">
            <v>-</v>
          </cell>
          <cell r="E716">
            <v>12</v>
          </cell>
          <cell r="F716">
            <v>455.85</v>
          </cell>
          <cell r="H716">
            <v>568</v>
          </cell>
        </row>
        <row r="717">
          <cell r="A717" t="str">
            <v>29177S</v>
          </cell>
          <cell r="B717" t="str">
            <v>16x16A.ÇOKLU UZT GÖVDE 3 G.SİZ METAL MAN CON(H:80)</v>
          </cell>
          <cell r="C717" t="str">
            <v>-</v>
          </cell>
          <cell r="D717" t="str">
            <v>-</v>
          </cell>
          <cell r="E717">
            <v>8</v>
          </cell>
          <cell r="F717">
            <v>752.15000000000009</v>
          </cell>
          <cell r="H717">
            <v>937</v>
          </cell>
        </row>
        <row r="718">
          <cell r="A718">
            <v>29177</v>
          </cell>
          <cell r="B718" t="str">
            <v>16x16A. ÇOKLU UZATMA GÖVDE-3 G.SİZ MAN. CON.(H:80)</v>
          </cell>
          <cell r="C718" t="str">
            <v>-</v>
          </cell>
          <cell r="D718" t="str">
            <v>-</v>
          </cell>
          <cell r="E718">
            <v>8</v>
          </cell>
          <cell r="F718">
            <v>752.15000000000009</v>
          </cell>
          <cell r="H718">
            <v>937</v>
          </cell>
        </row>
        <row r="719">
          <cell r="A719">
            <v>29364</v>
          </cell>
          <cell r="B719" t="str">
            <v>16x16 A. ÇOK.UZATMA GÖVDE ÜST GRŞ.PERÇİN.MONTAJLI</v>
          </cell>
          <cell r="C719" t="str">
            <v>-</v>
          </cell>
          <cell r="D719" t="str">
            <v>-</v>
          </cell>
          <cell r="E719">
            <v>12</v>
          </cell>
          <cell r="F719">
            <v>310.45000000000005</v>
          </cell>
          <cell r="H719">
            <v>387</v>
          </cell>
        </row>
        <row r="720">
          <cell r="A720">
            <v>29363</v>
          </cell>
          <cell r="B720" t="str">
            <v>16x16A. ÇOKLU UZATMA GÖVDE-5 YAN GİRİŞ PERÇİNLİ</v>
          </cell>
          <cell r="C720" t="str">
            <v>-</v>
          </cell>
          <cell r="D720" t="str">
            <v>-</v>
          </cell>
          <cell r="E720">
            <v>12</v>
          </cell>
          <cell r="F720">
            <v>299.8</v>
          </cell>
          <cell r="H720">
            <v>373</v>
          </cell>
        </row>
        <row r="721">
          <cell r="A721" t="str">
            <v>29366S</v>
          </cell>
          <cell r="B721" t="str">
            <v>16x16 A. ÇOK.UZ. GÖV. ÜST GRŞ.MON.TEK MET.MAN CON.</v>
          </cell>
          <cell r="C721" t="str">
            <v>-</v>
          </cell>
          <cell r="D721" t="str">
            <v>-</v>
          </cell>
          <cell r="E721">
            <v>10</v>
          </cell>
          <cell r="F721">
            <v>539.30000000000007</v>
          </cell>
          <cell r="H721">
            <v>672</v>
          </cell>
        </row>
        <row r="722">
          <cell r="A722" t="str">
            <v>29365S</v>
          </cell>
          <cell r="B722" t="str">
            <v>16x16 A. ÇOK.UZ. GÖV. YAN GRŞ.MON.TEK MET.MAN CON.</v>
          </cell>
          <cell r="C722" t="str">
            <v>-</v>
          </cell>
          <cell r="D722" t="str">
            <v>-</v>
          </cell>
          <cell r="E722">
            <v>8</v>
          </cell>
          <cell r="F722">
            <v>512.70000000000005</v>
          </cell>
          <cell r="H722">
            <v>639</v>
          </cell>
        </row>
        <row r="723">
          <cell r="A723" t="str">
            <v>29360S</v>
          </cell>
          <cell r="B723" t="str">
            <v>16x16A. ÇOKLU MAKİNE GÖVDE MON. TEK METAL MANDALLI</v>
          </cell>
          <cell r="C723" t="str">
            <v>-</v>
          </cell>
          <cell r="D723" t="str">
            <v>-</v>
          </cell>
          <cell r="E723">
            <v>12</v>
          </cell>
          <cell r="F723">
            <v>296.2</v>
          </cell>
          <cell r="H723">
            <v>369</v>
          </cell>
        </row>
        <row r="724">
          <cell r="A724" t="str">
            <v>29361S</v>
          </cell>
          <cell r="B724" t="str">
            <v>16x16A. ÇOKLU DUVAR GÖVDE MON. TEK METAL MANDALLI</v>
          </cell>
          <cell r="C724" t="str">
            <v>-</v>
          </cell>
          <cell r="D724" t="str">
            <v>-</v>
          </cell>
          <cell r="E724">
            <v>10</v>
          </cell>
          <cell r="F724">
            <v>865.7</v>
          </cell>
          <cell r="H724">
            <v>1078</v>
          </cell>
        </row>
        <row r="725">
          <cell r="A725" t="str">
            <v>29362S</v>
          </cell>
          <cell r="B725" t="str">
            <v>16x16A.ÇOK. DUVAR GÖV. ÇİFT GRŞ  MON. TEK MET.MAN.</v>
          </cell>
          <cell r="C725" t="str">
            <v>-</v>
          </cell>
          <cell r="D725" t="str">
            <v>-</v>
          </cell>
          <cell r="E725">
            <v>10</v>
          </cell>
          <cell r="F725">
            <v>883.45</v>
          </cell>
          <cell r="H725">
            <v>1100</v>
          </cell>
        </row>
        <row r="726">
          <cell r="A726">
            <v>29367</v>
          </cell>
          <cell r="B726" t="str">
            <v>16x16 A. ÇOK.UZ. GÖV. H:80 GRŞ.SİZ PERÇİN.MONTAJLI</v>
          </cell>
          <cell r="C726" t="str">
            <v>-</v>
          </cell>
          <cell r="D726" t="str">
            <v>-</v>
          </cell>
          <cell r="E726">
            <v>10</v>
          </cell>
          <cell r="F726">
            <v>509.05</v>
          </cell>
          <cell r="H726">
            <v>634</v>
          </cell>
        </row>
        <row r="727">
          <cell r="A727" t="str">
            <v>29368S</v>
          </cell>
          <cell r="B727" t="str">
            <v>16x16A ÇOK.UZ. DER. G.H:80 MON.LI TEK M.MAN.CON.</v>
          </cell>
          <cell r="C727" t="str">
            <v>-</v>
          </cell>
          <cell r="D727" t="str">
            <v>-</v>
          </cell>
          <cell r="E727">
            <v>8</v>
          </cell>
          <cell r="F727">
            <v>810.65000000000009</v>
          </cell>
          <cell r="H727">
            <v>1010</v>
          </cell>
        </row>
        <row r="728">
          <cell r="A728" t="str">
            <v>29410S</v>
          </cell>
          <cell r="B728" t="str">
            <v>16x16A. ÇOKLU MAKİNE GÖV. MON. MNTŞ KAP.MET. MAN.</v>
          </cell>
          <cell r="C728" t="str">
            <v>-</v>
          </cell>
          <cell r="D728" t="str">
            <v>-</v>
          </cell>
          <cell r="E728">
            <v>12</v>
          </cell>
          <cell r="F728">
            <v>640.35</v>
          </cell>
          <cell r="H728">
            <v>798</v>
          </cell>
        </row>
        <row r="729">
          <cell r="A729" t="str">
            <v>29411S</v>
          </cell>
          <cell r="B729" t="str">
            <v>16x16A. ÇOKLU DUVAR GÖV. MON. MNTŞ KAP.MET. MAN.</v>
          </cell>
          <cell r="C729" t="str">
            <v>-</v>
          </cell>
          <cell r="D729" t="str">
            <v>-</v>
          </cell>
          <cell r="E729">
            <v>8</v>
          </cell>
          <cell r="F729">
            <v>1129.95</v>
          </cell>
          <cell r="H729">
            <v>1407</v>
          </cell>
        </row>
        <row r="730">
          <cell r="A730" t="str">
            <v>29412S</v>
          </cell>
          <cell r="B730" t="str">
            <v>16x16A. ÇOK.DUV.GÖV.ÇİFT GRŞ. MON. MNTŞ KAP. M.MAN</v>
          </cell>
          <cell r="C730" t="str">
            <v>-</v>
          </cell>
          <cell r="D730" t="str">
            <v>-</v>
          </cell>
          <cell r="E730">
            <v>8</v>
          </cell>
          <cell r="F730">
            <v>1206.25</v>
          </cell>
          <cell r="H730">
            <v>1503</v>
          </cell>
        </row>
        <row r="731">
          <cell r="A731">
            <v>29125</v>
          </cell>
          <cell r="B731" t="str">
            <v>6x35A. ÇOKLU FİŞ ÇEKİRDEK MONTAJLI (1-6)</v>
          </cell>
          <cell r="C731" t="str">
            <v>Vidalı</v>
          </cell>
          <cell r="D731" t="str">
            <v>-</v>
          </cell>
          <cell r="E731">
            <v>30</v>
          </cell>
          <cell r="F731">
            <v>807.1</v>
          </cell>
          <cell r="H731">
            <v>1005</v>
          </cell>
        </row>
        <row r="732">
          <cell r="A732">
            <v>29124</v>
          </cell>
          <cell r="B732" t="str">
            <v>6x35A. ÇOKLU PRİZ ÇEKİRDEK MONTAJLI (1-6)</v>
          </cell>
          <cell r="C732" t="str">
            <v>Vidalı</v>
          </cell>
          <cell r="D732" t="str">
            <v>-</v>
          </cell>
          <cell r="E732">
            <v>30</v>
          </cell>
          <cell r="F732">
            <v>867.45</v>
          </cell>
          <cell r="H732">
            <v>1080</v>
          </cell>
        </row>
        <row r="733">
          <cell r="A733">
            <v>29651</v>
          </cell>
          <cell r="B733" t="str">
            <v>16x16A. ÇOKLU MAKİNE GÖVDE KORUMA KAPAK</v>
          </cell>
          <cell r="C733" t="str">
            <v>-</v>
          </cell>
          <cell r="D733" t="str">
            <v>-</v>
          </cell>
          <cell r="E733">
            <v>50</v>
          </cell>
          <cell r="F733">
            <v>227.10000000000002</v>
          </cell>
          <cell r="H733">
            <v>283</v>
          </cell>
        </row>
        <row r="734">
          <cell r="A734" t="str">
            <v>29654S</v>
          </cell>
          <cell r="B734" t="str">
            <v>16x16A. ÇOKLU UZATMA GÖVDE KOR.KAP.CON. M.MANDALI</v>
          </cell>
          <cell r="C734" t="str">
            <v>-</v>
          </cell>
          <cell r="D734" t="str">
            <v>-</v>
          </cell>
          <cell r="E734">
            <v>20</v>
          </cell>
          <cell r="F734">
            <v>340.55</v>
          </cell>
          <cell r="H734">
            <v>424</v>
          </cell>
        </row>
        <row r="735">
          <cell r="A735">
            <v>29952</v>
          </cell>
          <cell r="B735" t="str">
            <v>PG21 STANDART RAKOR SET</v>
          </cell>
          <cell r="C735" t="str">
            <v>-</v>
          </cell>
          <cell r="D735" t="str">
            <v>-</v>
          </cell>
          <cell r="E735">
            <v>100</v>
          </cell>
          <cell r="F735">
            <v>145.4</v>
          </cell>
          <cell r="H735">
            <v>181</v>
          </cell>
        </row>
        <row r="736">
          <cell r="A736" t="str">
            <v>12x35A (12P+E)  Çok Kontaklı Seri Ürünler</v>
          </cell>
        </row>
        <row r="737">
          <cell r="A737">
            <v>403154</v>
          </cell>
          <cell r="B737" t="str">
            <v>12x35 A. ÇOKLU UZATMA FİŞ-1 ÜST GİRİŞLİ</v>
          </cell>
          <cell r="C737" t="str">
            <v>Vidalı</v>
          </cell>
          <cell r="D737">
            <v>65</v>
          </cell>
          <cell r="E737">
            <v>6</v>
          </cell>
          <cell r="F737">
            <v>2013.35</v>
          </cell>
          <cell r="H737">
            <v>2508</v>
          </cell>
        </row>
        <row r="738">
          <cell r="A738">
            <v>403155</v>
          </cell>
          <cell r="B738" t="str">
            <v>12x35 A. ÇOKLU UZATMA FİŞ-2 YAN GİRİŞLİ</v>
          </cell>
          <cell r="C738" t="str">
            <v>Vidalı</v>
          </cell>
          <cell r="D738">
            <v>65</v>
          </cell>
          <cell r="E738">
            <v>6</v>
          </cell>
          <cell r="F738">
            <v>2009.8000000000002</v>
          </cell>
          <cell r="H738">
            <v>2503</v>
          </cell>
        </row>
        <row r="739">
          <cell r="A739">
            <v>403152</v>
          </cell>
          <cell r="B739" t="str">
            <v>12X35 A. ÇOKLU UZATMA PRİZ (ÜST GİRİŞLİ)</v>
          </cell>
          <cell r="C739" t="str">
            <v>Vidalı</v>
          </cell>
          <cell r="D739">
            <v>65</v>
          </cell>
          <cell r="E739">
            <v>6</v>
          </cell>
          <cell r="F739">
            <v>2134.0500000000002</v>
          </cell>
          <cell r="H739">
            <v>2658</v>
          </cell>
        </row>
        <row r="740">
          <cell r="A740">
            <v>403153</v>
          </cell>
          <cell r="B740" t="str">
            <v>12X35 A. ÇOKLU UZATMA PRİZ (YAN GİRİŞLİ)</v>
          </cell>
          <cell r="C740" t="str">
            <v>Vidalı</v>
          </cell>
          <cell r="D740">
            <v>65</v>
          </cell>
          <cell r="E740">
            <v>6</v>
          </cell>
          <cell r="F740">
            <v>2130.5</v>
          </cell>
          <cell r="H740">
            <v>2654</v>
          </cell>
        </row>
        <row r="741">
          <cell r="A741" t="str">
            <v>403156S</v>
          </cell>
          <cell r="B741" t="str">
            <v>12x35A. ÇOK.UZT PRIZI METAL MAN CON. ÜSTTEN GRSLI</v>
          </cell>
          <cell r="C741" t="str">
            <v>Vidalı</v>
          </cell>
          <cell r="D741">
            <v>65</v>
          </cell>
          <cell r="E741">
            <v>4</v>
          </cell>
          <cell r="F741">
            <v>2401.8500000000004</v>
          </cell>
          <cell r="H741">
            <v>2992</v>
          </cell>
        </row>
        <row r="742">
          <cell r="A742">
            <v>403156</v>
          </cell>
          <cell r="B742" t="str">
            <v>12x35A. ÇOK.UZ. PRIZI MAN.LI CONTALI -ÜSTTEN GRSLI</v>
          </cell>
          <cell r="C742" t="str">
            <v>Vidalı</v>
          </cell>
          <cell r="D742">
            <v>65</v>
          </cell>
          <cell r="E742">
            <v>4</v>
          </cell>
          <cell r="F742">
            <v>2401.8500000000004</v>
          </cell>
          <cell r="H742">
            <v>2992</v>
          </cell>
        </row>
        <row r="743">
          <cell r="A743" t="str">
            <v>403157S</v>
          </cell>
          <cell r="B743" t="str">
            <v>12x35A. ÇOKLU UZT PRİZİ METAL MAN. CON YAN GİRİŞLİ</v>
          </cell>
          <cell r="C743" t="str">
            <v>Vidalı</v>
          </cell>
          <cell r="D743">
            <v>65</v>
          </cell>
          <cell r="E743">
            <v>4</v>
          </cell>
          <cell r="F743">
            <v>2401.8500000000004</v>
          </cell>
          <cell r="H743">
            <v>2992</v>
          </cell>
        </row>
        <row r="744">
          <cell r="A744">
            <v>403157</v>
          </cell>
          <cell r="B744" t="str">
            <v>12x35A. ÇOKLU UZATMA PRİZİ MANDALLI CON. YAN. GİR.</v>
          </cell>
          <cell r="C744" t="str">
            <v>Vidalı</v>
          </cell>
          <cell r="D744">
            <v>65</v>
          </cell>
          <cell r="E744">
            <v>4</v>
          </cell>
          <cell r="F744">
            <v>2401.8500000000004</v>
          </cell>
          <cell r="H744">
            <v>2992</v>
          </cell>
        </row>
        <row r="745">
          <cell r="A745" t="str">
            <v>403150S</v>
          </cell>
          <cell r="B745" t="str">
            <v>12x35A. ÇOKLU MAKİNE PRİZİ METAL MANDALLI</v>
          </cell>
          <cell r="C745" t="str">
            <v>Vidalı</v>
          </cell>
          <cell r="D745">
            <v>65</v>
          </cell>
          <cell r="E745">
            <v>8</v>
          </cell>
          <cell r="F745">
            <v>2187.25</v>
          </cell>
          <cell r="H745">
            <v>2724</v>
          </cell>
        </row>
        <row r="746">
          <cell r="A746">
            <v>403150</v>
          </cell>
          <cell r="B746" t="str">
            <v>12x35A. ÇOKLU MAKİNE PRİZİ</v>
          </cell>
          <cell r="C746" t="str">
            <v>Vidalı</v>
          </cell>
          <cell r="D746">
            <v>65</v>
          </cell>
          <cell r="E746">
            <v>8</v>
          </cell>
          <cell r="F746">
            <v>2187.25</v>
          </cell>
          <cell r="H746">
            <v>2724</v>
          </cell>
        </row>
        <row r="747">
          <cell r="A747" t="str">
            <v>403151S</v>
          </cell>
          <cell r="B747" t="str">
            <v>12x35A. ÇOKLU MAKİNE FİŞİ METAL MANDALLI</v>
          </cell>
          <cell r="C747" t="str">
            <v>Vidalı</v>
          </cell>
          <cell r="D747">
            <v>65</v>
          </cell>
          <cell r="E747">
            <v>8</v>
          </cell>
          <cell r="F747">
            <v>2066.5500000000002</v>
          </cell>
          <cell r="H747">
            <v>2574</v>
          </cell>
        </row>
        <row r="748">
          <cell r="A748">
            <v>403151</v>
          </cell>
          <cell r="B748" t="str">
            <v>12x35A. ÇOKLU MAKİNE FİŞİ</v>
          </cell>
          <cell r="C748" t="str">
            <v>Vidalı</v>
          </cell>
          <cell r="D748">
            <v>65</v>
          </cell>
          <cell r="E748">
            <v>8</v>
          </cell>
          <cell r="F748">
            <v>2066.5500000000002</v>
          </cell>
          <cell r="H748">
            <v>2574</v>
          </cell>
        </row>
        <row r="749">
          <cell r="A749" t="str">
            <v>403181S</v>
          </cell>
          <cell r="B749" t="str">
            <v>12x35A. ÇOKLU DUVAR PRİZİ METAL MANDALLI</v>
          </cell>
          <cell r="C749" t="str">
            <v>Vidalı</v>
          </cell>
          <cell r="D749">
            <v>65</v>
          </cell>
          <cell r="E749">
            <v>4</v>
          </cell>
          <cell r="F749">
            <v>2852.45</v>
          </cell>
          <cell r="H749">
            <v>3553</v>
          </cell>
        </row>
        <row r="750">
          <cell r="A750">
            <v>403181</v>
          </cell>
          <cell r="B750" t="str">
            <v>12x35A. ÇOKLU DUVAR PRİZİ</v>
          </cell>
          <cell r="C750" t="str">
            <v>Vidalı</v>
          </cell>
          <cell r="D750">
            <v>65</v>
          </cell>
          <cell r="E750">
            <v>4</v>
          </cell>
          <cell r="F750">
            <v>2852.45</v>
          </cell>
          <cell r="H750">
            <v>3553</v>
          </cell>
        </row>
        <row r="751">
          <cell r="A751" t="str">
            <v>403183S</v>
          </cell>
          <cell r="B751" t="str">
            <v>12x35A. ÇOKLU DUVAR PRIZI (ÇIFT GIRISLI) METAL MAN</v>
          </cell>
          <cell r="C751" t="str">
            <v>Vidalı</v>
          </cell>
          <cell r="D751">
            <v>65</v>
          </cell>
          <cell r="E751">
            <v>4</v>
          </cell>
          <cell r="F751">
            <v>2896.8</v>
          </cell>
          <cell r="H751">
            <v>3608</v>
          </cell>
        </row>
        <row r="752">
          <cell r="A752">
            <v>403183</v>
          </cell>
          <cell r="B752" t="str">
            <v>12x35A. ÇOKLU DUVAR PRIZI (ÇIFT GIRISLI)</v>
          </cell>
          <cell r="C752" t="str">
            <v>Vidalı</v>
          </cell>
          <cell r="D752">
            <v>65</v>
          </cell>
          <cell r="E752">
            <v>4</v>
          </cell>
          <cell r="F752">
            <v>2896.8</v>
          </cell>
          <cell r="H752">
            <v>3608</v>
          </cell>
        </row>
        <row r="753">
          <cell r="A753" t="str">
            <v>403182S</v>
          </cell>
          <cell r="B753" t="str">
            <v>12x35A. ÇOKLU DUVAR FİŞİ METAL MAN.</v>
          </cell>
          <cell r="C753" t="str">
            <v>Vidalı</v>
          </cell>
          <cell r="D753">
            <v>65</v>
          </cell>
          <cell r="E753">
            <v>4</v>
          </cell>
          <cell r="F753">
            <v>2731.75</v>
          </cell>
          <cell r="H753">
            <v>3403</v>
          </cell>
        </row>
        <row r="754">
          <cell r="A754">
            <v>403182</v>
          </cell>
          <cell r="B754" t="str">
            <v>12x35A. ÇOKLU DUVAR FİŞİ</v>
          </cell>
          <cell r="C754" t="str">
            <v>Vidalı</v>
          </cell>
          <cell r="D754">
            <v>65</v>
          </cell>
          <cell r="E754">
            <v>4</v>
          </cell>
          <cell r="F754">
            <v>2731.75</v>
          </cell>
          <cell r="H754">
            <v>3403</v>
          </cell>
        </row>
        <row r="755">
          <cell r="A755" t="str">
            <v>403184S</v>
          </cell>
          <cell r="B755" t="str">
            <v>12x35A. ÇOKLU DUVAR FİŞİ (ÇIFT GIRISLI) METAL MAN</v>
          </cell>
          <cell r="C755" t="str">
            <v>Vidalı</v>
          </cell>
          <cell r="D755">
            <v>65</v>
          </cell>
          <cell r="E755">
            <v>4</v>
          </cell>
          <cell r="F755">
            <v>2776.1</v>
          </cell>
          <cell r="H755">
            <v>3458</v>
          </cell>
        </row>
        <row r="756">
          <cell r="A756">
            <v>403184</v>
          </cell>
          <cell r="B756" t="str">
            <v>12x35A. ÇOKLU DUVAR FİŞİ (ÇIFT GIRISLI)</v>
          </cell>
          <cell r="C756" t="str">
            <v>Vidalı</v>
          </cell>
          <cell r="D756">
            <v>65</v>
          </cell>
          <cell r="E756">
            <v>4</v>
          </cell>
          <cell r="F756">
            <v>2776.1</v>
          </cell>
          <cell r="H756">
            <v>3458</v>
          </cell>
        </row>
        <row r="757">
          <cell r="A757">
            <v>29060</v>
          </cell>
          <cell r="B757" t="str">
            <v>32x16A. ÇOKLU UZATMA GÖVDE ÜSTTEN GİRİŞLİ MONTAJLI</v>
          </cell>
          <cell r="C757" t="str">
            <v>-</v>
          </cell>
          <cell r="D757" t="str">
            <v>-</v>
          </cell>
          <cell r="E757">
            <v>6</v>
          </cell>
          <cell r="F757">
            <v>399.15000000000003</v>
          </cell>
          <cell r="H757">
            <v>497</v>
          </cell>
        </row>
        <row r="758">
          <cell r="A758">
            <v>29061</v>
          </cell>
          <cell r="B758" t="str">
            <v>32x16A. ÇOKLU UZATMA GÖVDE MONTAJLI YANDAN GİRİŞLİ</v>
          </cell>
          <cell r="C758" t="str">
            <v>-</v>
          </cell>
          <cell r="D758" t="str">
            <v>-</v>
          </cell>
          <cell r="E758">
            <v>6</v>
          </cell>
          <cell r="F758">
            <v>395.6</v>
          </cell>
          <cell r="H758">
            <v>493</v>
          </cell>
        </row>
        <row r="759">
          <cell r="A759">
            <v>29062</v>
          </cell>
          <cell r="B759" t="str">
            <v>32x16A. ÇOK.UZ.GÖV.CONTALI MANDALLI -ÜSTTEN GRSLI</v>
          </cell>
          <cell r="C759" t="str">
            <v>-</v>
          </cell>
          <cell r="D759" t="str">
            <v>-</v>
          </cell>
          <cell r="E759">
            <v>4</v>
          </cell>
          <cell r="F759">
            <v>666.95</v>
          </cell>
          <cell r="H759">
            <v>831</v>
          </cell>
        </row>
        <row r="760">
          <cell r="A760" t="str">
            <v>29062S</v>
          </cell>
          <cell r="B760" t="str">
            <v>32x16A. ÇOKLU UZATMA GÖVDE ÜST GİRİŞ MAN.CON.MTL.</v>
          </cell>
          <cell r="C760" t="str">
            <v>-</v>
          </cell>
          <cell r="D760" t="str">
            <v>-</v>
          </cell>
          <cell r="E760">
            <v>4</v>
          </cell>
          <cell r="F760">
            <v>666.95</v>
          </cell>
          <cell r="H760">
            <v>831</v>
          </cell>
        </row>
        <row r="761">
          <cell r="A761">
            <v>29063</v>
          </cell>
          <cell r="B761" t="str">
            <v>32x16A. ÇOKLU UZATMA GÖVDE YAN GİRİŞ MAN. CONTALI</v>
          </cell>
          <cell r="C761" t="str">
            <v>-</v>
          </cell>
          <cell r="D761" t="str">
            <v>-</v>
          </cell>
          <cell r="E761">
            <v>4</v>
          </cell>
          <cell r="F761">
            <v>666.95</v>
          </cell>
          <cell r="H761">
            <v>831</v>
          </cell>
        </row>
        <row r="762">
          <cell r="A762" t="str">
            <v>29063S</v>
          </cell>
          <cell r="B762" t="str">
            <v>32x16A. ÇOKLU UZATMA GÖVDE YAN GİRİŞ METAL MAN.CON</v>
          </cell>
          <cell r="C762" t="str">
            <v>-</v>
          </cell>
          <cell r="D762" t="str">
            <v>-</v>
          </cell>
          <cell r="E762">
            <v>4</v>
          </cell>
          <cell r="F762">
            <v>666.95</v>
          </cell>
          <cell r="H762">
            <v>831</v>
          </cell>
        </row>
        <row r="763">
          <cell r="A763" t="str">
            <v>29046S</v>
          </cell>
          <cell r="B763" t="str">
            <v>32x16A. ÇOKLU MAKİNE GÖVDE METAL MANDAL MONTAJLI</v>
          </cell>
          <cell r="C763" t="str">
            <v>-</v>
          </cell>
          <cell r="D763" t="str">
            <v>-</v>
          </cell>
          <cell r="E763">
            <v>8</v>
          </cell>
          <cell r="F763">
            <v>452.35</v>
          </cell>
          <cell r="H763">
            <v>563</v>
          </cell>
        </row>
        <row r="764">
          <cell r="A764">
            <v>29046</v>
          </cell>
          <cell r="B764" t="str">
            <v>32x16A. ÇOKLU MAKİNE GÖVDE MONTAJLI</v>
          </cell>
          <cell r="C764" t="str">
            <v>-</v>
          </cell>
          <cell r="D764" t="str">
            <v>-</v>
          </cell>
          <cell r="E764">
            <v>8</v>
          </cell>
          <cell r="F764">
            <v>452.35</v>
          </cell>
          <cell r="H764">
            <v>563</v>
          </cell>
        </row>
        <row r="765">
          <cell r="A765" t="str">
            <v>29081S</v>
          </cell>
          <cell r="B765" t="str">
            <v>32x16A. DUVAR GÖVDE TEK GİRİŞLİ  METAL MAN. MONTAJ</v>
          </cell>
          <cell r="C765" t="str">
            <v>-</v>
          </cell>
          <cell r="D765" t="str">
            <v>-</v>
          </cell>
          <cell r="E765">
            <v>4</v>
          </cell>
          <cell r="F765">
            <v>1117.55</v>
          </cell>
          <cell r="H765">
            <v>1392</v>
          </cell>
        </row>
        <row r="766">
          <cell r="A766">
            <v>29081</v>
          </cell>
          <cell r="B766" t="str">
            <v>32x16A. DUVAR GÖVDE MONTAJLI TEK GİRİŞLİ</v>
          </cell>
          <cell r="C766" t="str">
            <v>-</v>
          </cell>
          <cell r="D766" t="str">
            <v>-</v>
          </cell>
          <cell r="E766">
            <v>4</v>
          </cell>
          <cell r="F766">
            <v>1117.55</v>
          </cell>
          <cell r="H766">
            <v>1392</v>
          </cell>
        </row>
        <row r="767">
          <cell r="A767" t="str">
            <v>29082S</v>
          </cell>
          <cell r="B767" t="str">
            <v>32x16A. DUVAR GÖVDE ÇİFT GİRİŞLİ METAL MANDAL MON.</v>
          </cell>
          <cell r="C767" t="str">
            <v>-</v>
          </cell>
          <cell r="D767" t="str">
            <v>-</v>
          </cell>
          <cell r="E767">
            <v>4</v>
          </cell>
          <cell r="F767">
            <v>1161.9000000000001</v>
          </cell>
          <cell r="H767">
            <v>1447</v>
          </cell>
        </row>
        <row r="768">
          <cell r="A768">
            <v>29082</v>
          </cell>
          <cell r="B768" t="str">
            <v>32x16A. DUVAR GÖVDE MONTAJLI (ÇİFT GİRİŞLİ)</v>
          </cell>
          <cell r="C768" t="str">
            <v>-</v>
          </cell>
          <cell r="D768" t="str">
            <v>-</v>
          </cell>
          <cell r="E768">
            <v>4</v>
          </cell>
          <cell r="F768">
            <v>1161.9000000000001</v>
          </cell>
          <cell r="H768">
            <v>1447</v>
          </cell>
        </row>
        <row r="769">
          <cell r="A769">
            <v>29125</v>
          </cell>
          <cell r="B769" t="str">
            <v>6x35A. ÇOKLU FİŞ ÇEKİRDEK MONTAJLI (1-6)</v>
          </cell>
          <cell r="C769" t="str">
            <v>Vidalı</v>
          </cell>
          <cell r="D769" t="str">
            <v>-</v>
          </cell>
          <cell r="E769">
            <v>30</v>
          </cell>
          <cell r="F769">
            <v>807.1</v>
          </cell>
          <cell r="H769">
            <v>1005</v>
          </cell>
        </row>
        <row r="770">
          <cell r="A770">
            <v>29124</v>
          </cell>
          <cell r="B770" t="str">
            <v>6x35A. ÇOKLU PRİZ ÇEKİRDEK MONTAJLI (1-6)</v>
          </cell>
          <cell r="C770" t="str">
            <v>Vidalı</v>
          </cell>
          <cell r="D770" t="str">
            <v>-</v>
          </cell>
          <cell r="E770">
            <v>30</v>
          </cell>
          <cell r="F770">
            <v>867.45</v>
          </cell>
          <cell r="H770">
            <v>1080</v>
          </cell>
        </row>
        <row r="771">
          <cell r="A771">
            <v>29129</v>
          </cell>
          <cell r="B771" t="str">
            <v>12x35A. ÇOKLU FİŞ ÇEKİRDEK MONTAJLI (7-12)</v>
          </cell>
          <cell r="C771" t="str">
            <v>Vidalı</v>
          </cell>
          <cell r="D771" t="str">
            <v>-</v>
          </cell>
          <cell r="E771">
            <v>30</v>
          </cell>
          <cell r="F771">
            <v>807.1</v>
          </cell>
          <cell r="H771">
            <v>1005</v>
          </cell>
        </row>
        <row r="772">
          <cell r="A772">
            <v>29128</v>
          </cell>
          <cell r="B772" t="str">
            <v>12x35A. ÇOKLU PRİZ ÇEKİRDEK MONTAJLI (7-12)</v>
          </cell>
          <cell r="C772" t="str">
            <v>Vidalı</v>
          </cell>
          <cell r="D772" t="str">
            <v>-</v>
          </cell>
          <cell r="E772">
            <v>30</v>
          </cell>
          <cell r="F772">
            <v>867.45</v>
          </cell>
          <cell r="H772">
            <v>1080</v>
          </cell>
        </row>
        <row r="773">
          <cell r="A773">
            <v>29660</v>
          </cell>
          <cell r="B773" t="str">
            <v>32x16A. ÇOKLU MAKİNE GÖVDE KORUMA KAPAK</v>
          </cell>
          <cell r="C773" t="str">
            <v>-</v>
          </cell>
          <cell r="D773" t="str">
            <v>-</v>
          </cell>
          <cell r="E773">
            <v>30</v>
          </cell>
          <cell r="F773">
            <v>257.2</v>
          </cell>
          <cell r="H773">
            <v>320</v>
          </cell>
        </row>
        <row r="774">
          <cell r="A774" t="str">
            <v>29660S</v>
          </cell>
          <cell r="B774" t="str">
            <v>32x16A. ÇOK.MAK.GÖV.KOR. KAPAK TELLI METAL MAN.</v>
          </cell>
          <cell r="C774" t="str">
            <v>-</v>
          </cell>
          <cell r="D774" t="str">
            <v>-</v>
          </cell>
          <cell r="E774">
            <v>30</v>
          </cell>
          <cell r="F774">
            <v>257.2</v>
          </cell>
          <cell r="H774">
            <v>320</v>
          </cell>
        </row>
        <row r="775">
          <cell r="A775" t="str">
            <v>29662S</v>
          </cell>
          <cell r="B775" t="str">
            <v>32x16A. ÇOK.UZ.GÖV. KOR. KAPAK TELLI CON.METAL MAN</v>
          </cell>
          <cell r="C775" t="str">
            <v>-</v>
          </cell>
          <cell r="D775" t="str">
            <v>-</v>
          </cell>
          <cell r="E775">
            <v>10</v>
          </cell>
          <cell r="F775">
            <v>365.40000000000003</v>
          </cell>
          <cell r="H775">
            <v>455</v>
          </cell>
        </row>
        <row r="776">
          <cell r="A776">
            <v>29662</v>
          </cell>
          <cell r="B776" t="str">
            <v>32x16A. ÇOKLU UZATMA GÖVDE KOR. KAP. CON. MAN.</v>
          </cell>
          <cell r="C776" t="str">
            <v>-</v>
          </cell>
          <cell r="D776" t="str">
            <v>-</v>
          </cell>
          <cell r="E776">
            <v>10</v>
          </cell>
          <cell r="F776">
            <v>365.40000000000003</v>
          </cell>
          <cell r="H776">
            <v>455</v>
          </cell>
        </row>
        <row r="777">
          <cell r="A777">
            <v>29953</v>
          </cell>
          <cell r="B777" t="str">
            <v>PG 21 STANDART RAKOR SET (GÖVDELI)</v>
          </cell>
          <cell r="C777" t="str">
            <v>-</v>
          </cell>
          <cell r="D777" t="str">
            <v>-</v>
          </cell>
          <cell r="E777">
            <v>100</v>
          </cell>
          <cell r="F777">
            <v>258.95</v>
          </cell>
          <cell r="H777">
            <v>323</v>
          </cell>
        </row>
        <row r="778">
          <cell r="A778" t="str">
            <v>4/0x80A (4/0P+E) Çok Kontaklı Seri Ürünler</v>
          </cell>
        </row>
        <row r="779">
          <cell r="A779">
            <v>403410</v>
          </cell>
          <cell r="B779" t="str">
            <v>4/0x80A. ÇOKLU UZATMA FİŞİ ÜST GİRİŞLİ</v>
          </cell>
          <cell r="C779" t="str">
            <v>Vidalı</v>
          </cell>
          <cell r="D779">
            <v>65</v>
          </cell>
          <cell r="E779">
            <v>12</v>
          </cell>
          <cell r="F779">
            <v>1358.9</v>
          </cell>
          <cell r="H779">
            <v>1693</v>
          </cell>
        </row>
        <row r="780">
          <cell r="A780">
            <v>403403</v>
          </cell>
          <cell r="B780" t="str">
            <v>4/0x80A. ÇOKLU UZATMA FİŞİ</v>
          </cell>
          <cell r="C780" t="str">
            <v>Vidalı</v>
          </cell>
          <cell r="D780">
            <v>65</v>
          </cell>
          <cell r="E780">
            <v>12</v>
          </cell>
          <cell r="F780">
            <v>1337.5500000000002</v>
          </cell>
          <cell r="H780">
            <v>1666</v>
          </cell>
        </row>
        <row r="781">
          <cell r="A781">
            <v>403409</v>
          </cell>
          <cell r="B781" t="str">
            <v>4/0x80A. ÇOKLU UZATMA PRİZİ ÜST GİRİŞLİ</v>
          </cell>
          <cell r="C781" t="str">
            <v>Vidalı</v>
          </cell>
          <cell r="D781">
            <v>65</v>
          </cell>
          <cell r="E781">
            <v>12</v>
          </cell>
          <cell r="F781">
            <v>1427.95</v>
          </cell>
          <cell r="H781">
            <v>1779</v>
          </cell>
        </row>
        <row r="782">
          <cell r="A782">
            <v>403402</v>
          </cell>
          <cell r="B782" t="str">
            <v>4/0x80A. ÇOKLU UZATMA PRİZİ</v>
          </cell>
          <cell r="C782" t="str">
            <v>Vidalı</v>
          </cell>
          <cell r="D782">
            <v>65</v>
          </cell>
          <cell r="E782">
            <v>12</v>
          </cell>
          <cell r="F782">
            <v>1406.6000000000001</v>
          </cell>
          <cell r="H782">
            <v>1752</v>
          </cell>
        </row>
        <row r="783">
          <cell r="A783" t="str">
            <v>403411S</v>
          </cell>
          <cell r="B783" t="str">
            <v>4/0x80A. ÇOKLU UZATMA PRİZİ ÜST GİRİŞ METAL MAN.CO</v>
          </cell>
          <cell r="C783" t="str">
            <v>Vidalı</v>
          </cell>
          <cell r="D783">
            <v>65</v>
          </cell>
          <cell r="E783">
            <v>8</v>
          </cell>
          <cell r="F783">
            <v>1658.6000000000001</v>
          </cell>
          <cell r="H783">
            <v>2066</v>
          </cell>
        </row>
        <row r="784">
          <cell r="A784">
            <v>403411</v>
          </cell>
          <cell r="B784" t="str">
            <v>4/0x80A. ÇOKLU UZATMA PRİZİ ÜST GİRİŞLİ MAN.CON.</v>
          </cell>
          <cell r="C784" t="str">
            <v>Vidalı</v>
          </cell>
          <cell r="D784">
            <v>65</v>
          </cell>
          <cell r="E784">
            <v>8</v>
          </cell>
          <cell r="F784">
            <v>1658.6000000000001</v>
          </cell>
          <cell r="H784">
            <v>2066</v>
          </cell>
        </row>
        <row r="785">
          <cell r="A785" t="str">
            <v>403404S</v>
          </cell>
          <cell r="B785" t="str">
            <v>4/0x80A. ÇOKLU UZATMA PRİZİ METAL MANDALLI CONTALI</v>
          </cell>
          <cell r="C785" t="str">
            <v>Vidalı</v>
          </cell>
          <cell r="D785">
            <v>65</v>
          </cell>
          <cell r="E785">
            <v>10</v>
          </cell>
          <cell r="F785">
            <v>1630.1000000000001</v>
          </cell>
          <cell r="H785">
            <v>2030</v>
          </cell>
        </row>
        <row r="786">
          <cell r="A786">
            <v>403404</v>
          </cell>
          <cell r="B786" t="str">
            <v>4/0x80A. ÇOKLU UZATMA PRİZİ YANDAN GİRİŞ MAN. CON.</v>
          </cell>
          <cell r="C786" t="str">
            <v>Vidalı</v>
          </cell>
          <cell r="D786">
            <v>65</v>
          </cell>
          <cell r="E786">
            <v>10</v>
          </cell>
          <cell r="F786">
            <v>1630.1000000000001</v>
          </cell>
          <cell r="H786">
            <v>2030</v>
          </cell>
        </row>
        <row r="787">
          <cell r="A787" t="str">
            <v>403400S</v>
          </cell>
          <cell r="B787" t="str">
            <v>4/0x80A. ÇOKLU MAKİNE PRİZİ METAL MANDALLI</v>
          </cell>
          <cell r="C787" t="str">
            <v>Vidalı</v>
          </cell>
          <cell r="D787">
            <v>65</v>
          </cell>
          <cell r="E787">
            <v>12</v>
          </cell>
          <cell r="F787">
            <v>1468.7</v>
          </cell>
          <cell r="H787">
            <v>1829</v>
          </cell>
        </row>
        <row r="788">
          <cell r="A788">
            <v>403400</v>
          </cell>
          <cell r="B788" t="str">
            <v>4/0x80A. ÇOKLU MAKİNE PRİZİ</v>
          </cell>
          <cell r="C788" t="str">
            <v>Vidalı</v>
          </cell>
          <cell r="D788">
            <v>65</v>
          </cell>
          <cell r="E788">
            <v>12</v>
          </cell>
          <cell r="F788">
            <v>1468.7</v>
          </cell>
          <cell r="H788">
            <v>1829</v>
          </cell>
        </row>
        <row r="789">
          <cell r="A789" t="str">
            <v>403401S</v>
          </cell>
          <cell r="B789" t="str">
            <v>4/0x80A. ÇOKLU MAKİNE FİŞİ  METAL MANDALLI</v>
          </cell>
          <cell r="C789" t="str">
            <v>Vidalı</v>
          </cell>
          <cell r="D789">
            <v>65</v>
          </cell>
          <cell r="E789">
            <v>12</v>
          </cell>
          <cell r="F789">
            <v>1399.65</v>
          </cell>
          <cell r="H789">
            <v>1743</v>
          </cell>
        </row>
        <row r="790">
          <cell r="A790">
            <v>403401</v>
          </cell>
          <cell r="B790" t="str">
            <v>4/0x80A. ÇOKLU MAKİNE FİŞİ</v>
          </cell>
          <cell r="C790" t="str">
            <v>Vidalı</v>
          </cell>
          <cell r="D790">
            <v>65</v>
          </cell>
          <cell r="E790">
            <v>12</v>
          </cell>
          <cell r="F790">
            <v>1399.65</v>
          </cell>
          <cell r="H790">
            <v>1743</v>
          </cell>
        </row>
        <row r="791">
          <cell r="A791" t="str">
            <v>403405S</v>
          </cell>
          <cell r="B791" t="str">
            <v>4/0x80A. ÇOKLU DUVAR PRİZİ METAL MANDALLI</v>
          </cell>
          <cell r="C791" t="str">
            <v>Vidalı</v>
          </cell>
          <cell r="D791">
            <v>65</v>
          </cell>
          <cell r="E791">
            <v>10</v>
          </cell>
          <cell r="F791">
            <v>1965.4</v>
          </cell>
          <cell r="H791">
            <v>2448</v>
          </cell>
        </row>
        <row r="792">
          <cell r="A792">
            <v>403405</v>
          </cell>
          <cell r="B792" t="str">
            <v>4/0x80A. ÇOKLU DUVAR PRİZİ</v>
          </cell>
          <cell r="C792" t="str">
            <v>Vidalı</v>
          </cell>
          <cell r="D792">
            <v>65</v>
          </cell>
          <cell r="E792">
            <v>10</v>
          </cell>
          <cell r="F792">
            <v>1965.4</v>
          </cell>
          <cell r="H792">
            <v>2448</v>
          </cell>
        </row>
        <row r="793">
          <cell r="A793" t="str">
            <v>403407S</v>
          </cell>
          <cell r="B793" t="str">
            <v>4/0x80A. ÇOKLU DUVAR PRİZİ ÇİFT GİRİŞLİ METAL MAND</v>
          </cell>
          <cell r="C793" t="str">
            <v>Vidalı</v>
          </cell>
          <cell r="D793">
            <v>65</v>
          </cell>
          <cell r="E793">
            <v>10</v>
          </cell>
          <cell r="F793">
            <v>1988.5</v>
          </cell>
          <cell r="H793">
            <v>2477</v>
          </cell>
        </row>
        <row r="794">
          <cell r="A794">
            <v>403407</v>
          </cell>
          <cell r="B794" t="str">
            <v>4/0x80A. ÇOKLU DUVAR PRİZİ ÇİFT GİRİŞLİ</v>
          </cell>
          <cell r="C794" t="str">
            <v>Vidalı</v>
          </cell>
          <cell r="D794">
            <v>65</v>
          </cell>
          <cell r="E794">
            <v>10</v>
          </cell>
          <cell r="F794">
            <v>1988.5</v>
          </cell>
          <cell r="H794">
            <v>2477</v>
          </cell>
        </row>
        <row r="795">
          <cell r="A795" t="str">
            <v>403406S</v>
          </cell>
          <cell r="B795" t="str">
            <v>4/0x80A. ÇOKLU DUVAR FİŞİ METAL MANDALLI</v>
          </cell>
          <cell r="C795" t="str">
            <v>Vidalı</v>
          </cell>
          <cell r="D795">
            <v>65</v>
          </cell>
          <cell r="E795">
            <v>10</v>
          </cell>
          <cell r="F795">
            <v>1896.3500000000001</v>
          </cell>
          <cell r="H795">
            <v>2362</v>
          </cell>
        </row>
        <row r="796">
          <cell r="A796">
            <v>403406</v>
          </cell>
          <cell r="B796" t="str">
            <v>4/0x80A. ÇOKLU DUVAR FİŞİ</v>
          </cell>
          <cell r="C796" t="str">
            <v>Vidalı</v>
          </cell>
          <cell r="D796">
            <v>65</v>
          </cell>
          <cell r="E796">
            <v>10</v>
          </cell>
          <cell r="F796">
            <v>1896.3500000000001</v>
          </cell>
          <cell r="H796">
            <v>2362</v>
          </cell>
        </row>
        <row r="797">
          <cell r="A797" t="str">
            <v>403408S</v>
          </cell>
          <cell r="B797" t="str">
            <v>4/0x80A. ÇOKLU DUVAR FİŞİ ÇİFT GİRİŞLİ METAL MADAL</v>
          </cell>
          <cell r="C797" t="str">
            <v>Vidalı</v>
          </cell>
          <cell r="D797">
            <v>65</v>
          </cell>
          <cell r="E797">
            <v>10</v>
          </cell>
          <cell r="F797">
            <v>1919.4500000000003</v>
          </cell>
          <cell r="H797">
            <v>2391</v>
          </cell>
        </row>
        <row r="798">
          <cell r="A798">
            <v>403408</v>
          </cell>
          <cell r="B798" t="str">
            <v>4/0x80A. ÇOKLU DUVAR FİŞİ ÇİFT GİRİŞLİ</v>
          </cell>
          <cell r="C798" t="str">
            <v>Vidalı</v>
          </cell>
          <cell r="D798">
            <v>65</v>
          </cell>
          <cell r="E798">
            <v>10</v>
          </cell>
          <cell r="F798">
            <v>1919.4500000000003</v>
          </cell>
          <cell r="H798">
            <v>2391</v>
          </cell>
        </row>
        <row r="799">
          <cell r="A799">
            <v>403580</v>
          </cell>
          <cell r="B799" t="str">
            <v>4/0x80A. ÇOKLU UZATMA FİŞİ YAN PER. ÜST GİRİŞLİ</v>
          </cell>
          <cell r="C799" t="str">
            <v>Vidalı</v>
          </cell>
          <cell r="D799">
            <v>65</v>
          </cell>
          <cell r="E799">
            <v>12</v>
          </cell>
          <cell r="F799">
            <v>1389.0500000000002</v>
          </cell>
          <cell r="H799">
            <v>1730</v>
          </cell>
        </row>
        <row r="800">
          <cell r="A800">
            <v>403581</v>
          </cell>
          <cell r="B800" t="str">
            <v>4/0x80A. ÇOKLU UZATMA FİŞİ YAN PER. YAN GİRİŞLİ</v>
          </cell>
          <cell r="C800" t="str">
            <v>Vidalı</v>
          </cell>
          <cell r="D800">
            <v>65</v>
          </cell>
          <cell r="E800">
            <v>12</v>
          </cell>
          <cell r="F800">
            <v>1378.4</v>
          </cell>
          <cell r="H800">
            <v>1717</v>
          </cell>
        </row>
        <row r="801">
          <cell r="A801">
            <v>403582</v>
          </cell>
          <cell r="B801" t="str">
            <v>4/0x80A. ÇOKLU UZATMA PRİZİ YAN PER. ÜST GİRİŞLİ</v>
          </cell>
          <cell r="C801" t="str">
            <v>Vidalı</v>
          </cell>
          <cell r="D801">
            <v>65</v>
          </cell>
          <cell r="E801">
            <v>12</v>
          </cell>
          <cell r="F801">
            <v>1458.1000000000001</v>
          </cell>
          <cell r="H801">
            <v>1816</v>
          </cell>
        </row>
        <row r="802">
          <cell r="A802">
            <v>403583</v>
          </cell>
          <cell r="B802" t="str">
            <v>4/0x80A. ÇOKLU UZATMA PRİZİ YAN PER. YAN GİRİŞLİ</v>
          </cell>
          <cell r="C802" t="str">
            <v>Vidalı</v>
          </cell>
          <cell r="D802">
            <v>65</v>
          </cell>
          <cell r="E802">
            <v>12</v>
          </cell>
          <cell r="F802">
            <v>1447.45</v>
          </cell>
          <cell r="H802">
            <v>1803</v>
          </cell>
        </row>
        <row r="803">
          <cell r="A803" t="str">
            <v>403584S</v>
          </cell>
          <cell r="B803" t="str">
            <v>4/0x80A.ÇOK. UZATMA PRİZİ ÜST GRŞ. TEK M. MAN. CO</v>
          </cell>
          <cell r="C803" t="str">
            <v>Vidalı</v>
          </cell>
          <cell r="D803">
            <v>65</v>
          </cell>
          <cell r="E803">
            <v>8</v>
          </cell>
          <cell r="F803">
            <v>1686.9500000000003</v>
          </cell>
          <cell r="H803">
            <v>2101</v>
          </cell>
        </row>
        <row r="804">
          <cell r="A804" t="str">
            <v>403585S</v>
          </cell>
          <cell r="B804" t="str">
            <v>4/0x80A.ÇOK. UZATMA PRİZİ YAN GRŞ. TEK M. MAN. CO</v>
          </cell>
          <cell r="C804" t="str">
            <v>Vidalı</v>
          </cell>
          <cell r="D804">
            <v>65</v>
          </cell>
          <cell r="E804">
            <v>10</v>
          </cell>
          <cell r="F804">
            <v>1660.3500000000001</v>
          </cell>
          <cell r="H804">
            <v>2068</v>
          </cell>
        </row>
        <row r="805">
          <cell r="A805" t="str">
            <v>403586S</v>
          </cell>
          <cell r="B805" t="str">
            <v>4/0x80A.ÇOKLU MAKİNE PRİZİ (TEK METAL MANDALLI)</v>
          </cell>
          <cell r="C805" t="str">
            <v>Vidalı</v>
          </cell>
          <cell r="D805">
            <v>65</v>
          </cell>
          <cell r="E805">
            <v>12</v>
          </cell>
          <cell r="F805">
            <v>1443.8500000000001</v>
          </cell>
          <cell r="H805">
            <v>1798</v>
          </cell>
        </row>
        <row r="806">
          <cell r="A806" t="str">
            <v>403587S</v>
          </cell>
          <cell r="B806" t="str">
            <v>4/0x80A.ÇOKLU MAKİNE FİŞİ (TEK METAL MANDALLI)</v>
          </cell>
          <cell r="C806" t="str">
            <v>Vidalı</v>
          </cell>
          <cell r="D806">
            <v>65</v>
          </cell>
          <cell r="E806">
            <v>12</v>
          </cell>
          <cell r="F806">
            <v>1374.8000000000002</v>
          </cell>
          <cell r="H806">
            <v>1712</v>
          </cell>
        </row>
        <row r="807">
          <cell r="A807" t="str">
            <v>403588S</v>
          </cell>
          <cell r="B807" t="str">
            <v>4/0x80A.ÇOKLU DUVAR PRİZİ (TEK METAL MANDALLI)</v>
          </cell>
          <cell r="C807" t="str">
            <v>Vidalı</v>
          </cell>
          <cell r="D807">
            <v>65</v>
          </cell>
          <cell r="E807">
            <v>10</v>
          </cell>
          <cell r="F807">
            <v>2013.3500000000001</v>
          </cell>
          <cell r="H807">
            <v>2508</v>
          </cell>
        </row>
        <row r="808">
          <cell r="A808" t="str">
            <v>403590S</v>
          </cell>
          <cell r="B808" t="str">
            <v>4/0x80A. DUVAR PRİZ ÇİFT GRŞ. (TEK METAL MANDALLI)</v>
          </cell>
          <cell r="C808" t="str">
            <v>Vidalı</v>
          </cell>
          <cell r="D808">
            <v>65</v>
          </cell>
          <cell r="E808">
            <v>10</v>
          </cell>
          <cell r="F808">
            <v>2031.1000000000001</v>
          </cell>
          <cell r="H808">
            <v>2530</v>
          </cell>
        </row>
        <row r="809">
          <cell r="A809" t="str">
            <v>403589S</v>
          </cell>
          <cell r="B809" t="str">
            <v>4/0x80A.ÇOKLU DUVAR FİŞİ (TEK METAL MANDALLI)</v>
          </cell>
          <cell r="C809" t="str">
            <v>Vidalı</v>
          </cell>
          <cell r="D809">
            <v>65</v>
          </cell>
          <cell r="E809">
            <v>10</v>
          </cell>
          <cell r="F809">
            <v>1944.3000000000002</v>
          </cell>
          <cell r="H809">
            <v>2422</v>
          </cell>
        </row>
        <row r="810">
          <cell r="A810" t="str">
            <v>403591S</v>
          </cell>
          <cell r="B810" t="str">
            <v>4/0x80A. DUVAR FİŞİ ÇİFT GRŞ. (TEK METAL MANDALLI)</v>
          </cell>
          <cell r="C810" t="str">
            <v>Vidalı</v>
          </cell>
          <cell r="D810">
            <v>65</v>
          </cell>
          <cell r="E810">
            <v>10</v>
          </cell>
          <cell r="F810">
            <v>1962.0500000000002</v>
          </cell>
          <cell r="H810">
            <v>2444</v>
          </cell>
        </row>
        <row r="811">
          <cell r="A811" t="str">
            <v>403750S</v>
          </cell>
          <cell r="B811" t="str">
            <v>4/0x80A.ÇOKLU MAKİNE PRİZİ (TEK MET.MAN.MEN.KAPAK)</v>
          </cell>
          <cell r="C811" t="str">
            <v>Vidalı</v>
          </cell>
          <cell r="D811">
            <v>65</v>
          </cell>
          <cell r="E811">
            <v>12</v>
          </cell>
          <cell r="F811">
            <v>1788</v>
          </cell>
          <cell r="H811">
            <v>2227</v>
          </cell>
        </row>
        <row r="812">
          <cell r="A812" t="str">
            <v>403751S</v>
          </cell>
          <cell r="B812" t="str">
            <v>4/0x80A. ÇOKLU MAKİNE FİŞİ (TEK MET.MAN.MEN.KAPAK)</v>
          </cell>
          <cell r="C812" t="str">
            <v>Vidalı</v>
          </cell>
          <cell r="D812">
            <v>65</v>
          </cell>
          <cell r="E812">
            <v>12</v>
          </cell>
          <cell r="F812">
            <v>1718.9500000000003</v>
          </cell>
          <cell r="H812">
            <v>2141</v>
          </cell>
        </row>
        <row r="813">
          <cell r="A813" t="str">
            <v>403752S</v>
          </cell>
          <cell r="B813" t="str">
            <v>4/0x80A.ÇOKLU DUVAR PRİZİ (TEK MET.MAN.MEN.KAPAK)</v>
          </cell>
          <cell r="C813" t="str">
            <v>Vidalı</v>
          </cell>
          <cell r="D813">
            <v>65</v>
          </cell>
          <cell r="E813">
            <v>10</v>
          </cell>
          <cell r="F813">
            <v>2277.6000000000004</v>
          </cell>
          <cell r="H813">
            <v>2837</v>
          </cell>
        </row>
        <row r="814">
          <cell r="A814" t="str">
            <v>403754S</v>
          </cell>
          <cell r="B814" t="str">
            <v>4/0x80A.ÇOK.DUV. PRZ ÇİFT GRŞ.(TEK.MET.MAN.MEN.KAP</v>
          </cell>
          <cell r="C814" t="str">
            <v>Vidalı</v>
          </cell>
          <cell r="D814">
            <v>65</v>
          </cell>
          <cell r="E814">
            <v>8</v>
          </cell>
          <cell r="F814">
            <v>2353.9</v>
          </cell>
          <cell r="H814">
            <v>2932</v>
          </cell>
        </row>
        <row r="815">
          <cell r="A815" t="str">
            <v>403753S</v>
          </cell>
          <cell r="B815" t="str">
            <v>4/0x80A.ÇOKLU DUVAR FİŞİ (TEK MET.MAN.MEN.KAPAK)</v>
          </cell>
          <cell r="C815" t="str">
            <v>Vidalı</v>
          </cell>
          <cell r="D815">
            <v>65</v>
          </cell>
          <cell r="E815">
            <v>10</v>
          </cell>
          <cell r="F815">
            <v>2208.5500000000002</v>
          </cell>
          <cell r="H815">
            <v>2751</v>
          </cell>
        </row>
        <row r="816">
          <cell r="A816" t="str">
            <v>403755S</v>
          </cell>
          <cell r="B816" t="str">
            <v>4/0x80A.ÇOK.DUV. FİŞ ÇİFT GRŞ.(TEK.MET.MAN.MEN.KAP</v>
          </cell>
          <cell r="C816" t="str">
            <v>Vidalı</v>
          </cell>
          <cell r="D816">
            <v>65</v>
          </cell>
          <cell r="E816">
            <v>10</v>
          </cell>
          <cell r="F816">
            <v>2284.8500000000004</v>
          </cell>
          <cell r="H816">
            <v>2846</v>
          </cell>
        </row>
        <row r="817">
          <cell r="A817">
            <v>29155</v>
          </cell>
          <cell r="B817" t="str">
            <v xml:space="preserve">16x16A. ÇOKLU UZATMA GÖVDE-1 ÜST GİRİŞLİ </v>
          </cell>
          <cell r="C817" t="str">
            <v>-</v>
          </cell>
          <cell r="D817" t="str">
            <v>-</v>
          </cell>
          <cell r="E817">
            <v>12</v>
          </cell>
          <cell r="F817">
            <v>280.3</v>
          </cell>
          <cell r="H817">
            <v>349</v>
          </cell>
        </row>
        <row r="818">
          <cell r="A818">
            <v>29043</v>
          </cell>
          <cell r="B818" t="str">
            <v>16x16A. ÇOKLU UZATMA GÖVDE-2 YANDAN GİRİŞ</v>
          </cell>
          <cell r="C818" t="str">
            <v>-</v>
          </cell>
          <cell r="D818" t="str">
            <v>-</v>
          </cell>
          <cell r="E818">
            <v>12</v>
          </cell>
          <cell r="F818">
            <v>258.95</v>
          </cell>
          <cell r="H818">
            <v>323</v>
          </cell>
        </row>
        <row r="819">
          <cell r="A819" t="str">
            <v>29160S</v>
          </cell>
          <cell r="B819" t="str">
            <v>16X16A. ÇOKLU UZATMA GÖVDE ÜST GİR.METAL MAN.CONT.</v>
          </cell>
          <cell r="C819" t="str">
            <v>-</v>
          </cell>
          <cell r="D819" t="str">
            <v>-</v>
          </cell>
          <cell r="E819">
            <v>10</v>
          </cell>
          <cell r="F819">
            <v>510.95000000000005</v>
          </cell>
          <cell r="H819">
            <v>636</v>
          </cell>
        </row>
        <row r="820">
          <cell r="A820">
            <v>29160</v>
          </cell>
          <cell r="B820" t="str">
            <v>16x16A. ÇOKLU UZATMA GÖVDE ÜST GİR. MAN. CON. MON.</v>
          </cell>
          <cell r="C820" t="str">
            <v>-</v>
          </cell>
          <cell r="D820" t="str">
            <v>-</v>
          </cell>
          <cell r="E820">
            <v>10</v>
          </cell>
          <cell r="F820">
            <v>510.95000000000005</v>
          </cell>
          <cell r="H820">
            <v>636</v>
          </cell>
        </row>
        <row r="821">
          <cell r="A821" t="str">
            <v>29050S</v>
          </cell>
          <cell r="B821" t="str">
            <v>16x16A. ÇOKLU UZATMA GÖVDE CONTALI METAL MANDALLI</v>
          </cell>
          <cell r="C821" t="str">
            <v>-</v>
          </cell>
          <cell r="D821" t="str">
            <v>-</v>
          </cell>
          <cell r="E821">
            <v>10</v>
          </cell>
          <cell r="F821">
            <v>482.45000000000005</v>
          </cell>
          <cell r="H821">
            <v>601</v>
          </cell>
        </row>
        <row r="822">
          <cell r="A822">
            <v>29050</v>
          </cell>
          <cell r="B822" t="str">
            <v>16x16A. ÇOKLU UZATMA GÖVDE CONTALI MANDALLI</v>
          </cell>
          <cell r="C822" t="str">
            <v>-</v>
          </cell>
          <cell r="D822" t="str">
            <v>-</v>
          </cell>
          <cell r="E822">
            <v>10</v>
          </cell>
          <cell r="F822">
            <v>482.45000000000005</v>
          </cell>
          <cell r="H822">
            <v>601</v>
          </cell>
        </row>
        <row r="823">
          <cell r="A823" t="str">
            <v>29042S</v>
          </cell>
          <cell r="B823" t="str">
            <v>16x16A. ÇOKLU MAKİNE GÖVDE METAL MANDALI MONTAJLI</v>
          </cell>
          <cell r="C823" t="str">
            <v>-</v>
          </cell>
          <cell r="D823" t="str">
            <v>-</v>
          </cell>
          <cell r="E823">
            <v>12</v>
          </cell>
          <cell r="F823">
            <v>321.05</v>
          </cell>
          <cell r="H823">
            <v>400</v>
          </cell>
        </row>
        <row r="824">
          <cell r="A824">
            <v>29042</v>
          </cell>
          <cell r="B824" t="str">
            <v>16x16A. ÇOKLU MAKİNE GÖVDE MONTAJLI</v>
          </cell>
          <cell r="C824" t="str">
            <v>-</v>
          </cell>
          <cell r="D824" t="str">
            <v>-</v>
          </cell>
          <cell r="E824">
            <v>12</v>
          </cell>
          <cell r="F824">
            <v>321.05</v>
          </cell>
          <cell r="H824">
            <v>400</v>
          </cell>
        </row>
        <row r="825">
          <cell r="A825" t="str">
            <v>29056S</v>
          </cell>
          <cell r="B825" t="str">
            <v>16X16A. ÇOKLU DUVAR GÖVDE METAL MANDAL MONTAJLI</v>
          </cell>
          <cell r="C825" t="str">
            <v>-</v>
          </cell>
          <cell r="D825" t="str">
            <v>-</v>
          </cell>
          <cell r="E825">
            <v>10</v>
          </cell>
          <cell r="F825">
            <v>817.75</v>
          </cell>
          <cell r="H825">
            <v>1019</v>
          </cell>
        </row>
        <row r="826">
          <cell r="A826">
            <v>29056</v>
          </cell>
          <cell r="B826" t="str">
            <v>16x16A. ÇOKLU DUVAR GÖVDE MONTAJLI</v>
          </cell>
          <cell r="C826" t="str">
            <v>-</v>
          </cell>
          <cell r="D826" t="str">
            <v>-</v>
          </cell>
          <cell r="E826">
            <v>10</v>
          </cell>
          <cell r="F826">
            <v>817.75</v>
          </cell>
          <cell r="H826">
            <v>1019</v>
          </cell>
        </row>
        <row r="827">
          <cell r="A827" t="str">
            <v>29057S</v>
          </cell>
          <cell r="B827" t="str">
            <v>16x16A. ÇOKLU DUVAR GÖVDE ÇİFT GİRİŞ METAL MAN.MON</v>
          </cell>
          <cell r="C827" t="str">
            <v>-</v>
          </cell>
          <cell r="D827" t="str">
            <v>-</v>
          </cell>
          <cell r="E827">
            <v>10</v>
          </cell>
          <cell r="F827">
            <v>840.85</v>
          </cell>
          <cell r="H827">
            <v>1047</v>
          </cell>
        </row>
        <row r="828">
          <cell r="A828">
            <v>29057</v>
          </cell>
          <cell r="B828" t="str">
            <v>16x16A. ÇOKLU DUVAR GÖVDE ÇİFT GİRİŞLİ MONTAJLI</v>
          </cell>
          <cell r="C828" t="str">
            <v>-</v>
          </cell>
          <cell r="D828" t="str">
            <v>-</v>
          </cell>
          <cell r="E828">
            <v>10</v>
          </cell>
          <cell r="F828">
            <v>840.85</v>
          </cell>
          <cell r="H828">
            <v>1047</v>
          </cell>
        </row>
        <row r="829">
          <cell r="A829">
            <v>29176</v>
          </cell>
          <cell r="B829" t="str">
            <v>16x16A. ÇOKLU UZATMA GÖVDE-3 MON. (H:80)</v>
          </cell>
          <cell r="C829" t="str">
            <v>-</v>
          </cell>
          <cell r="D829" t="str">
            <v>-</v>
          </cell>
          <cell r="E829">
            <v>12</v>
          </cell>
          <cell r="F829">
            <v>455.85</v>
          </cell>
          <cell r="H829">
            <v>568</v>
          </cell>
        </row>
        <row r="830">
          <cell r="A830" t="str">
            <v>29177S</v>
          </cell>
          <cell r="B830" t="str">
            <v>16x16A.ÇOKLU UZT GÖVDE 3 G.SİZ METAL MAN CON(H:80)</v>
          </cell>
          <cell r="C830" t="str">
            <v>-</v>
          </cell>
          <cell r="D830" t="str">
            <v>-</v>
          </cell>
          <cell r="E830">
            <v>8</v>
          </cell>
          <cell r="F830">
            <v>752.15000000000009</v>
          </cell>
          <cell r="H830">
            <v>937</v>
          </cell>
        </row>
        <row r="831">
          <cell r="A831">
            <v>29177</v>
          </cell>
          <cell r="B831" t="str">
            <v>16x16A. ÇOKLU UZATMA GÖVDE-3 G.SİZ MAN. CON.(H:80)</v>
          </cell>
          <cell r="C831" t="str">
            <v>-</v>
          </cell>
          <cell r="D831" t="str">
            <v>-</v>
          </cell>
          <cell r="E831">
            <v>8</v>
          </cell>
          <cell r="F831">
            <v>752.15000000000009</v>
          </cell>
          <cell r="H831">
            <v>937</v>
          </cell>
        </row>
        <row r="832">
          <cell r="A832">
            <v>29364</v>
          </cell>
          <cell r="B832" t="str">
            <v>16x16 A. ÇOK.UZATMA GÖVDE ÜST GRŞ.PERÇİN.MONTAJLI</v>
          </cell>
          <cell r="C832" t="str">
            <v>-</v>
          </cell>
          <cell r="D832" t="str">
            <v>-</v>
          </cell>
          <cell r="E832">
            <v>12</v>
          </cell>
          <cell r="F832">
            <v>310.45000000000005</v>
          </cell>
          <cell r="H832">
            <v>387</v>
          </cell>
        </row>
        <row r="833">
          <cell r="A833">
            <v>29363</v>
          </cell>
          <cell r="B833" t="str">
            <v>16x16A. ÇOKLU UZATMA GÖVDE-5 YAN GİRİŞ PERÇİNLİ</v>
          </cell>
          <cell r="C833" t="str">
            <v>-</v>
          </cell>
          <cell r="D833" t="str">
            <v>-</v>
          </cell>
          <cell r="E833">
            <v>12</v>
          </cell>
          <cell r="F833">
            <v>299.8</v>
          </cell>
          <cell r="H833">
            <v>373</v>
          </cell>
        </row>
        <row r="834">
          <cell r="A834" t="str">
            <v>29366S</v>
          </cell>
          <cell r="B834" t="str">
            <v>16x16 A. ÇOK.UZ. GÖV. ÜST GRŞ.MON.TEK MET.MAN CON.</v>
          </cell>
          <cell r="C834" t="str">
            <v>-</v>
          </cell>
          <cell r="D834" t="str">
            <v>-</v>
          </cell>
          <cell r="E834">
            <v>10</v>
          </cell>
          <cell r="F834">
            <v>539.30000000000007</v>
          </cell>
          <cell r="H834">
            <v>672</v>
          </cell>
        </row>
        <row r="835">
          <cell r="A835" t="str">
            <v>29365S</v>
          </cell>
          <cell r="B835" t="str">
            <v>16x16 A. ÇOK.UZ. GÖV. YAN GRŞ.MON.TEK MET.MAN CON.</v>
          </cell>
          <cell r="C835" t="str">
            <v>-</v>
          </cell>
          <cell r="D835" t="str">
            <v>-</v>
          </cell>
          <cell r="E835">
            <v>8</v>
          </cell>
          <cell r="F835">
            <v>512.70000000000005</v>
          </cell>
          <cell r="H835">
            <v>639</v>
          </cell>
        </row>
        <row r="836">
          <cell r="A836" t="str">
            <v>29360S</v>
          </cell>
          <cell r="B836" t="str">
            <v>16x16A. ÇOKLU MAKİNE GÖVDE MON. TEK METAL MANDALLI</v>
          </cell>
          <cell r="C836" t="str">
            <v>-</v>
          </cell>
          <cell r="D836" t="str">
            <v>-</v>
          </cell>
          <cell r="E836">
            <v>12</v>
          </cell>
          <cell r="F836">
            <v>296.2</v>
          </cell>
          <cell r="H836">
            <v>369</v>
          </cell>
        </row>
        <row r="837">
          <cell r="A837" t="str">
            <v>29361S</v>
          </cell>
          <cell r="B837" t="str">
            <v>16x16A. ÇOKLU DUVAR GÖVDE MON. TEK METAL MANDALLI</v>
          </cell>
          <cell r="C837" t="str">
            <v>-</v>
          </cell>
          <cell r="D837" t="str">
            <v>-</v>
          </cell>
          <cell r="E837">
            <v>10</v>
          </cell>
          <cell r="F837">
            <v>865.7</v>
          </cell>
          <cell r="H837">
            <v>1078</v>
          </cell>
        </row>
        <row r="838">
          <cell r="A838" t="str">
            <v>29362S</v>
          </cell>
          <cell r="B838" t="str">
            <v>16x16A.ÇOK. DUVAR GÖV. ÇİFT GRŞ  MON. TEK MET.MAN.</v>
          </cell>
          <cell r="C838" t="str">
            <v>-</v>
          </cell>
          <cell r="D838" t="str">
            <v>-</v>
          </cell>
          <cell r="E838">
            <v>10</v>
          </cell>
          <cell r="F838">
            <v>883.45</v>
          </cell>
          <cell r="H838">
            <v>1100</v>
          </cell>
        </row>
        <row r="839">
          <cell r="A839">
            <v>29367</v>
          </cell>
          <cell r="B839" t="str">
            <v>16x16 A. ÇOK.UZ. GÖV. H:80 GRŞ.SİZ PERÇİN.MONTAJLI</v>
          </cell>
          <cell r="C839" t="str">
            <v>-</v>
          </cell>
          <cell r="D839" t="str">
            <v>-</v>
          </cell>
          <cell r="E839">
            <v>10</v>
          </cell>
          <cell r="F839">
            <v>509.05</v>
          </cell>
          <cell r="H839">
            <v>634</v>
          </cell>
        </row>
        <row r="840">
          <cell r="A840" t="str">
            <v>29368S</v>
          </cell>
          <cell r="B840" t="str">
            <v>16x16A ÇOK.UZ. DER. G.H:80 MON.LI TEK M.MAN.CON.</v>
          </cell>
          <cell r="C840" t="str">
            <v>-</v>
          </cell>
          <cell r="D840" t="str">
            <v>-</v>
          </cell>
          <cell r="E840">
            <v>8</v>
          </cell>
          <cell r="F840">
            <v>810.65000000000009</v>
          </cell>
          <cell r="H840">
            <v>1010</v>
          </cell>
        </row>
        <row r="841">
          <cell r="A841" t="str">
            <v>29410S</v>
          </cell>
          <cell r="B841" t="str">
            <v>16x16A. ÇOKLU MAKİNE GÖV. MON. MNTŞ KAP.MET. MAN.</v>
          </cell>
          <cell r="C841" t="str">
            <v>-</v>
          </cell>
          <cell r="D841" t="str">
            <v>-</v>
          </cell>
          <cell r="E841">
            <v>12</v>
          </cell>
          <cell r="F841">
            <v>640.35</v>
          </cell>
          <cell r="H841">
            <v>798</v>
          </cell>
        </row>
        <row r="842">
          <cell r="A842" t="str">
            <v>29411S</v>
          </cell>
          <cell r="B842" t="str">
            <v>16x16A. ÇOKLU DUVAR GÖV. MON. MNTŞ KAP.MET. MAN.</v>
          </cell>
          <cell r="C842" t="str">
            <v>-</v>
          </cell>
          <cell r="D842" t="str">
            <v>-</v>
          </cell>
          <cell r="E842">
            <v>8</v>
          </cell>
          <cell r="F842">
            <v>1129.95</v>
          </cell>
          <cell r="H842">
            <v>1407</v>
          </cell>
        </row>
        <row r="843">
          <cell r="A843" t="str">
            <v>29412S</v>
          </cell>
          <cell r="B843" t="str">
            <v>16x16A. ÇOK.DUV.GÖV.ÇİFT GRŞ. MON. MNTŞ KAP. M.MAN</v>
          </cell>
          <cell r="C843" t="str">
            <v>-</v>
          </cell>
          <cell r="D843" t="str">
            <v>-</v>
          </cell>
          <cell r="E843">
            <v>8</v>
          </cell>
          <cell r="F843">
            <v>1206.25</v>
          </cell>
          <cell r="H843">
            <v>1503</v>
          </cell>
        </row>
        <row r="844">
          <cell r="A844">
            <v>29115</v>
          </cell>
          <cell r="B844" t="str">
            <v>4/0x80A. ÇOKLU FİŞ ÇEKİRDEK MONTAJLI (1-4)</v>
          </cell>
          <cell r="C844" t="str">
            <v>Vidalı</v>
          </cell>
          <cell r="D844" t="str">
            <v>-</v>
          </cell>
          <cell r="E844">
            <v>30</v>
          </cell>
          <cell r="F844">
            <v>1078.6000000000001</v>
          </cell>
          <cell r="H844">
            <v>1344</v>
          </cell>
        </row>
        <row r="845">
          <cell r="A845">
            <v>29114</v>
          </cell>
          <cell r="B845" t="str">
            <v>4/0x80A. ÇOKLU PRİZ ÇEKİRDEK MONTAJLI (1-4)</v>
          </cell>
          <cell r="C845" t="str">
            <v>Vidalı</v>
          </cell>
          <cell r="D845" t="str">
            <v>-</v>
          </cell>
          <cell r="E845">
            <v>30</v>
          </cell>
          <cell r="F845">
            <v>1147.6500000000001</v>
          </cell>
          <cell r="H845">
            <v>1430</v>
          </cell>
        </row>
        <row r="846">
          <cell r="A846">
            <v>29651</v>
          </cell>
          <cell r="B846" t="str">
            <v>16x16A. ÇOKLU MAKİNE GÖVDE KORUMA KAPAK</v>
          </cell>
          <cell r="C846" t="str">
            <v>-</v>
          </cell>
          <cell r="D846" t="str">
            <v>-</v>
          </cell>
          <cell r="E846">
            <v>50</v>
          </cell>
          <cell r="F846">
            <v>227.10000000000002</v>
          </cell>
          <cell r="H846">
            <v>283</v>
          </cell>
        </row>
        <row r="847">
          <cell r="A847" t="str">
            <v>29654S</v>
          </cell>
          <cell r="B847" t="str">
            <v>16x16A. ÇOKLU UZATMA GÖVDE KOR.KAP.CON. M.MANDALI</v>
          </cell>
          <cell r="C847" t="str">
            <v>-</v>
          </cell>
          <cell r="D847" t="str">
            <v>-</v>
          </cell>
          <cell r="E847">
            <v>20</v>
          </cell>
          <cell r="F847">
            <v>340.55</v>
          </cell>
          <cell r="H847">
            <v>424</v>
          </cell>
        </row>
        <row r="848">
          <cell r="A848">
            <v>29654</v>
          </cell>
          <cell r="B848" t="str">
            <v>16x16A. ÇOK.UZ.GÖV.KOR.KAPAK CON.LI MANDALLI(TIPI)</v>
          </cell>
          <cell r="C848" t="str">
            <v>-</v>
          </cell>
          <cell r="D848" t="str">
            <v>-</v>
          </cell>
          <cell r="E848">
            <v>20</v>
          </cell>
          <cell r="F848">
            <v>340.55</v>
          </cell>
          <cell r="H848">
            <v>424</v>
          </cell>
        </row>
        <row r="849">
          <cell r="A849">
            <v>29952</v>
          </cell>
          <cell r="B849" t="str">
            <v>PG21 STANDART RAKOR SET</v>
          </cell>
          <cell r="C849" t="str">
            <v>-</v>
          </cell>
          <cell r="D849" t="str">
            <v>-</v>
          </cell>
          <cell r="E849">
            <v>100</v>
          </cell>
          <cell r="F849">
            <v>145.4</v>
          </cell>
          <cell r="H849">
            <v>181</v>
          </cell>
        </row>
        <row r="850">
          <cell r="A850" t="str">
            <v>4/2x80A/16A (4/2P+E) Çok Kontaklı Seri Ürünler</v>
          </cell>
        </row>
        <row r="851">
          <cell r="A851">
            <v>403430</v>
          </cell>
          <cell r="B851" t="str">
            <v xml:space="preserve">4/2x80/16A. ÇOKLU UZATMA FİŞİ ÜST GİRİŞLİ </v>
          </cell>
          <cell r="C851" t="str">
            <v>Vidalı</v>
          </cell>
          <cell r="D851">
            <v>65</v>
          </cell>
          <cell r="E851">
            <v>12</v>
          </cell>
          <cell r="F851">
            <v>1451.05</v>
          </cell>
          <cell r="H851">
            <v>1807</v>
          </cell>
        </row>
        <row r="852">
          <cell r="A852">
            <v>403423</v>
          </cell>
          <cell r="B852" t="str">
            <v>4/2x80/16A. ÇOKLU UZATMA FİŞ</v>
          </cell>
          <cell r="C852" t="str">
            <v>Vidalı</v>
          </cell>
          <cell r="D852">
            <v>65</v>
          </cell>
          <cell r="E852">
            <v>12</v>
          </cell>
          <cell r="F852">
            <v>1429.7</v>
          </cell>
          <cell r="H852">
            <v>1781</v>
          </cell>
        </row>
        <row r="853">
          <cell r="A853">
            <v>403429</v>
          </cell>
          <cell r="B853" t="str">
            <v xml:space="preserve">4/2x80/16A. ÇOKLU UZATMA PRİZİ ÜST GİRİŞLİ </v>
          </cell>
          <cell r="C853" t="str">
            <v>Vidalı</v>
          </cell>
          <cell r="D853">
            <v>65</v>
          </cell>
          <cell r="E853">
            <v>12</v>
          </cell>
          <cell r="F853">
            <v>1552.15</v>
          </cell>
          <cell r="H853">
            <v>1933</v>
          </cell>
        </row>
        <row r="854">
          <cell r="A854">
            <v>403422</v>
          </cell>
          <cell r="B854" t="str">
            <v xml:space="preserve">4/2x80/16A. ÇOKLU UZATMA PRİZİ </v>
          </cell>
          <cell r="C854" t="str">
            <v>Vidalı</v>
          </cell>
          <cell r="D854">
            <v>65</v>
          </cell>
          <cell r="E854">
            <v>12</v>
          </cell>
          <cell r="F854">
            <v>1530.8000000000002</v>
          </cell>
          <cell r="H854">
            <v>1907</v>
          </cell>
        </row>
        <row r="855">
          <cell r="A855" t="str">
            <v>403431S</v>
          </cell>
          <cell r="B855" t="str">
            <v>4/2x80/16A. ÇOKLU UZTM PRİZİ ÜST GİR METAL MAN.CON</v>
          </cell>
          <cell r="C855" t="str">
            <v>Vidalı</v>
          </cell>
          <cell r="D855">
            <v>65</v>
          </cell>
          <cell r="E855">
            <v>8</v>
          </cell>
          <cell r="F855">
            <v>1782.8000000000002</v>
          </cell>
          <cell r="H855">
            <v>2221</v>
          </cell>
        </row>
        <row r="856">
          <cell r="A856">
            <v>403431</v>
          </cell>
          <cell r="B856" t="str">
            <v>4/2x80/16A. ÇOKLU UZATMA PRİZİ ÜST GİRİŞLİ MAN.CON</v>
          </cell>
          <cell r="C856" t="str">
            <v>Vidalı</v>
          </cell>
          <cell r="D856">
            <v>65</v>
          </cell>
          <cell r="E856">
            <v>8</v>
          </cell>
          <cell r="F856">
            <v>1782.8000000000002</v>
          </cell>
          <cell r="H856">
            <v>2221</v>
          </cell>
        </row>
        <row r="857">
          <cell r="A857" t="str">
            <v>403424S</v>
          </cell>
          <cell r="B857" t="str">
            <v>4/2x80/16A. ÇOKLU UZATMA PRİZİ METAL MAN.CON.</v>
          </cell>
          <cell r="C857" t="str">
            <v>Vidalı</v>
          </cell>
          <cell r="D857">
            <v>65</v>
          </cell>
          <cell r="E857">
            <v>10</v>
          </cell>
          <cell r="F857">
            <v>1754.3000000000002</v>
          </cell>
          <cell r="H857">
            <v>2185</v>
          </cell>
        </row>
        <row r="858">
          <cell r="A858">
            <v>403424</v>
          </cell>
          <cell r="B858" t="str">
            <v>4/2x80/16A. ÇOKLU UZATMA PRİZİ MANDALLI CONTALI</v>
          </cell>
          <cell r="C858" t="str">
            <v>Vidalı</v>
          </cell>
          <cell r="D858">
            <v>65</v>
          </cell>
          <cell r="E858">
            <v>10</v>
          </cell>
          <cell r="F858">
            <v>1754.3000000000002</v>
          </cell>
          <cell r="H858">
            <v>2185</v>
          </cell>
        </row>
        <row r="859">
          <cell r="A859" t="str">
            <v>403420S</v>
          </cell>
          <cell r="B859" t="str">
            <v>4/2x80/16A. ÇOKLU MAKİNE PRİZİ METAL MANDALLI</v>
          </cell>
          <cell r="C859" t="str">
            <v>Vidalı</v>
          </cell>
          <cell r="D859">
            <v>65</v>
          </cell>
          <cell r="E859">
            <v>12</v>
          </cell>
          <cell r="F859">
            <v>1592.9</v>
          </cell>
          <cell r="H859">
            <v>1984</v>
          </cell>
        </row>
        <row r="860">
          <cell r="A860">
            <v>403420</v>
          </cell>
          <cell r="B860" t="str">
            <v>4/2x80/16A. ÇOKLU MAKİNE PRİZİ</v>
          </cell>
          <cell r="C860" t="str">
            <v>Vidalı</v>
          </cell>
          <cell r="D860">
            <v>65</v>
          </cell>
          <cell r="E860">
            <v>12</v>
          </cell>
          <cell r="F860">
            <v>1592.9</v>
          </cell>
          <cell r="H860">
            <v>1984</v>
          </cell>
        </row>
        <row r="861">
          <cell r="A861" t="str">
            <v>403421S</v>
          </cell>
          <cell r="B861" t="str">
            <v>4/2x80/16A. ÇOKLU MAKİNE FİŞİ METAL MANDALLI</v>
          </cell>
          <cell r="C861" t="str">
            <v>Vidalı</v>
          </cell>
          <cell r="D861">
            <v>65</v>
          </cell>
          <cell r="E861">
            <v>12</v>
          </cell>
          <cell r="F861">
            <v>1491.8</v>
          </cell>
          <cell r="H861">
            <v>1858</v>
          </cell>
        </row>
        <row r="862">
          <cell r="A862">
            <v>403421</v>
          </cell>
          <cell r="B862" t="str">
            <v xml:space="preserve">4/2x80/16A. ÇOKLU MAKİNE FİŞİ </v>
          </cell>
          <cell r="C862" t="str">
            <v>Vidalı</v>
          </cell>
          <cell r="D862">
            <v>65</v>
          </cell>
          <cell r="E862">
            <v>12</v>
          </cell>
          <cell r="F862">
            <v>1491.8</v>
          </cell>
          <cell r="H862">
            <v>1858</v>
          </cell>
        </row>
        <row r="863">
          <cell r="A863" t="str">
            <v>403425S</v>
          </cell>
          <cell r="B863" t="str">
            <v>4/2x80/16A. ÇOKLU DUVAR PRİZİ METAL MANDALLI</v>
          </cell>
          <cell r="C863" t="str">
            <v>Vidalı</v>
          </cell>
          <cell r="D863">
            <v>65</v>
          </cell>
          <cell r="E863">
            <v>10</v>
          </cell>
          <cell r="F863">
            <v>2089.6000000000004</v>
          </cell>
          <cell r="H863">
            <v>2603</v>
          </cell>
        </row>
        <row r="864">
          <cell r="A864">
            <v>403425</v>
          </cell>
          <cell r="B864" t="str">
            <v>4/2x80/16A. ÇOKLU DUVAR PRİZİ</v>
          </cell>
          <cell r="C864" t="str">
            <v>Vidalı</v>
          </cell>
          <cell r="D864">
            <v>65</v>
          </cell>
          <cell r="E864">
            <v>10</v>
          </cell>
          <cell r="F864">
            <v>2089.6000000000004</v>
          </cell>
          <cell r="H864">
            <v>2603</v>
          </cell>
        </row>
        <row r="865">
          <cell r="A865" t="str">
            <v>403427S</v>
          </cell>
          <cell r="B865" t="str">
            <v>4/2x80/16A. ÇOKLU DUVAR PRİZİ ÇİFT GİRİŞ METAL MAN</v>
          </cell>
          <cell r="C865" t="str">
            <v>Vidalı</v>
          </cell>
          <cell r="D865">
            <v>65</v>
          </cell>
          <cell r="E865">
            <v>10</v>
          </cell>
          <cell r="F865">
            <v>2112.7000000000003</v>
          </cell>
          <cell r="H865">
            <v>2632</v>
          </cell>
        </row>
        <row r="866">
          <cell r="A866">
            <v>403427</v>
          </cell>
          <cell r="B866" t="str">
            <v>4/2x80/16A. ÇOKLU DUVAR PRİZİ ÇİFT GİRİŞLİ</v>
          </cell>
          <cell r="C866" t="str">
            <v>Vidalı</v>
          </cell>
          <cell r="D866">
            <v>65</v>
          </cell>
          <cell r="E866">
            <v>10</v>
          </cell>
          <cell r="F866">
            <v>2112.7000000000003</v>
          </cell>
          <cell r="H866">
            <v>2632</v>
          </cell>
        </row>
        <row r="867">
          <cell r="A867" t="str">
            <v>403426S</v>
          </cell>
          <cell r="B867" t="str">
            <v>4/2x80/16A. ÇOKLU DUVAR FİŞİ METAL MANDALLI</v>
          </cell>
          <cell r="C867" t="str">
            <v>Vidalı</v>
          </cell>
          <cell r="D867">
            <v>65</v>
          </cell>
          <cell r="E867">
            <v>10</v>
          </cell>
          <cell r="F867">
            <v>1988.5</v>
          </cell>
          <cell r="H867">
            <v>2477</v>
          </cell>
        </row>
        <row r="868">
          <cell r="A868">
            <v>403426</v>
          </cell>
          <cell r="B868" t="str">
            <v xml:space="preserve">4/2x80/16A. ÇOKLU DUVAR FİŞİ </v>
          </cell>
          <cell r="C868" t="str">
            <v>Vidalı</v>
          </cell>
          <cell r="D868">
            <v>65</v>
          </cell>
          <cell r="E868">
            <v>10</v>
          </cell>
          <cell r="F868">
            <v>1988.5</v>
          </cell>
          <cell r="H868">
            <v>2477</v>
          </cell>
        </row>
        <row r="869">
          <cell r="A869" t="str">
            <v>403428S</v>
          </cell>
          <cell r="B869" t="str">
            <v>4/2x80/16A. ÇOKLU DUVAR FİŞİ ÇİFT GİRİŞ METAL MAND</v>
          </cell>
          <cell r="C869" t="str">
            <v>Vidalı</v>
          </cell>
          <cell r="D869">
            <v>65</v>
          </cell>
          <cell r="E869">
            <v>10</v>
          </cell>
          <cell r="F869">
            <v>2011.6</v>
          </cell>
          <cell r="H869">
            <v>2506</v>
          </cell>
        </row>
        <row r="870">
          <cell r="A870">
            <v>403428</v>
          </cell>
          <cell r="B870" t="str">
            <v>4/2x80/16A. ÇOKLU DUVAR FİŞİ ÇİFT GİRİŞLİ</v>
          </cell>
          <cell r="C870" t="str">
            <v>Vidalı</v>
          </cell>
          <cell r="D870">
            <v>65</v>
          </cell>
          <cell r="E870">
            <v>10</v>
          </cell>
          <cell r="F870">
            <v>2011.6</v>
          </cell>
          <cell r="H870">
            <v>2506</v>
          </cell>
        </row>
        <row r="871">
          <cell r="A871">
            <v>403600</v>
          </cell>
          <cell r="B871" t="str">
            <v>4/2x80/16A. ÇOKLU UZATMA FİŞİ YAN PER. ÜST GİRİŞLİ</v>
          </cell>
          <cell r="C871" t="str">
            <v>Vidalı</v>
          </cell>
          <cell r="D871">
            <v>65</v>
          </cell>
          <cell r="E871">
            <v>12</v>
          </cell>
          <cell r="F871">
            <v>1481.2</v>
          </cell>
          <cell r="H871">
            <v>1845</v>
          </cell>
        </row>
        <row r="872">
          <cell r="A872">
            <v>403601</v>
          </cell>
          <cell r="B872" t="str">
            <v>4/2x80/16A. ÇOKLU UZATMA FİŞİ YAN PER. YAN GİRİŞLİ</v>
          </cell>
          <cell r="C872" t="str">
            <v>Vidalı</v>
          </cell>
          <cell r="D872">
            <v>65</v>
          </cell>
          <cell r="E872">
            <v>12</v>
          </cell>
          <cell r="F872">
            <v>1470.55</v>
          </cell>
          <cell r="H872">
            <v>1832</v>
          </cell>
        </row>
        <row r="873">
          <cell r="A873">
            <v>403602</v>
          </cell>
          <cell r="B873" t="str">
            <v>4/2x80/16A. ÇOKLU UZATMA PRİZİ YAN PER. ÜST GİRİŞL</v>
          </cell>
          <cell r="C873" t="str">
            <v>Vidalı</v>
          </cell>
          <cell r="D873">
            <v>65</v>
          </cell>
          <cell r="E873">
            <v>12</v>
          </cell>
          <cell r="F873">
            <v>1582.3000000000002</v>
          </cell>
          <cell r="H873">
            <v>1971</v>
          </cell>
        </row>
        <row r="874">
          <cell r="A874">
            <v>403603</v>
          </cell>
          <cell r="B874" t="str">
            <v>4/2x80/16A. ÇOKLU UZATMA PRİZİ YAN PER. YAN GİRİŞL</v>
          </cell>
          <cell r="C874" t="str">
            <v>Vidalı</v>
          </cell>
          <cell r="D874">
            <v>65</v>
          </cell>
          <cell r="E874">
            <v>12</v>
          </cell>
          <cell r="F874">
            <v>1571.65</v>
          </cell>
          <cell r="H874">
            <v>1958</v>
          </cell>
        </row>
        <row r="875">
          <cell r="A875" t="str">
            <v>403604S</v>
          </cell>
          <cell r="B875" t="str">
            <v xml:space="preserve">4/2x80/16A.ÇOK. UZATMA PRİZİ ÜST GRŞ. TEK M. MAN. </v>
          </cell>
          <cell r="C875" t="str">
            <v>Vidalı</v>
          </cell>
          <cell r="D875">
            <v>65</v>
          </cell>
          <cell r="E875">
            <v>8</v>
          </cell>
          <cell r="F875">
            <v>1811.15</v>
          </cell>
          <cell r="H875">
            <v>2256</v>
          </cell>
        </row>
        <row r="876">
          <cell r="A876" t="str">
            <v>403605S</v>
          </cell>
          <cell r="B876" t="str">
            <v xml:space="preserve">4/2x80/16A.ÇOK. UZATMA PRİZİ YAN GRŞ. TEK M. MAN. </v>
          </cell>
          <cell r="C876" t="str">
            <v>Vidalı</v>
          </cell>
          <cell r="D876">
            <v>65</v>
          </cell>
          <cell r="E876">
            <v>10</v>
          </cell>
          <cell r="F876">
            <v>1784.5500000000002</v>
          </cell>
          <cell r="H876">
            <v>2223</v>
          </cell>
        </row>
        <row r="877">
          <cell r="A877" t="str">
            <v>403606S</v>
          </cell>
          <cell r="B877" t="str">
            <v>4/2x80/16A.ÇOKLU MAKİNE PRİZİ (TEK METAL MANDALLI)</v>
          </cell>
          <cell r="C877" t="str">
            <v>Vidalı</v>
          </cell>
          <cell r="D877">
            <v>65</v>
          </cell>
          <cell r="E877">
            <v>12</v>
          </cell>
          <cell r="F877">
            <v>1568.0500000000002</v>
          </cell>
          <cell r="H877">
            <v>1953</v>
          </cell>
        </row>
        <row r="878">
          <cell r="A878" t="str">
            <v>403607S</v>
          </cell>
          <cell r="B878" t="str">
            <v>4/2x80/16A.ÇOKLU MAKİNE FİŞİ (TEK METAL MANDALLI)</v>
          </cell>
          <cell r="C878" t="str">
            <v>Vidalı</v>
          </cell>
          <cell r="D878">
            <v>65</v>
          </cell>
          <cell r="E878">
            <v>12</v>
          </cell>
          <cell r="F878">
            <v>1466.95</v>
          </cell>
          <cell r="H878">
            <v>1827</v>
          </cell>
        </row>
        <row r="879">
          <cell r="A879" t="str">
            <v>403608S</v>
          </cell>
          <cell r="B879" t="str">
            <v>4/2x80/16A.ÇOKLU DUVAR PRİZİ (TEK METAL MANDALLI)</v>
          </cell>
          <cell r="C879" t="str">
            <v>Vidalı</v>
          </cell>
          <cell r="D879">
            <v>65</v>
          </cell>
          <cell r="E879">
            <v>10</v>
          </cell>
          <cell r="F879">
            <v>2137.5500000000002</v>
          </cell>
          <cell r="H879">
            <v>2663</v>
          </cell>
        </row>
        <row r="880">
          <cell r="A880" t="str">
            <v>403610S</v>
          </cell>
          <cell r="B880" t="str">
            <v>4/2x80/16A. DUVAR PRİZ ÇİFT GRŞ. (TEK METAL MAND.)</v>
          </cell>
          <cell r="C880" t="str">
            <v>Vidalı</v>
          </cell>
          <cell r="D880">
            <v>65</v>
          </cell>
          <cell r="E880">
            <v>8</v>
          </cell>
          <cell r="F880">
            <v>2155.3000000000002</v>
          </cell>
          <cell r="H880">
            <v>2685</v>
          </cell>
        </row>
        <row r="881">
          <cell r="A881" t="str">
            <v>403609S</v>
          </cell>
          <cell r="B881" t="str">
            <v>4/2x80/16A.ÇOKLU DUVAR FİŞİ (TEK METAL MANDALLI)</v>
          </cell>
          <cell r="C881" t="str">
            <v>Vidalı</v>
          </cell>
          <cell r="D881">
            <v>65</v>
          </cell>
          <cell r="E881">
            <v>10</v>
          </cell>
          <cell r="F881">
            <v>2036.45</v>
          </cell>
          <cell r="H881">
            <v>2537</v>
          </cell>
        </row>
        <row r="882">
          <cell r="A882" t="str">
            <v>403611S</v>
          </cell>
          <cell r="B882" t="str">
            <v>4/2x80/16A. DUVAR FİŞİ ÇİFT GRŞ. (TEK METAL MAND.)</v>
          </cell>
          <cell r="C882" t="str">
            <v>Vidalı</v>
          </cell>
          <cell r="D882">
            <v>65</v>
          </cell>
          <cell r="E882">
            <v>10</v>
          </cell>
          <cell r="F882">
            <v>2054.1999999999998</v>
          </cell>
          <cell r="H882">
            <v>2559</v>
          </cell>
        </row>
        <row r="883">
          <cell r="A883" t="str">
            <v>403760S</v>
          </cell>
          <cell r="B883" t="str">
            <v>4/2x80/16A.ÇOKLU MAKİNE PRZ.(TEK MET.MAN.MEN.KAP)</v>
          </cell>
          <cell r="C883" t="str">
            <v>Vidalı</v>
          </cell>
          <cell r="D883">
            <v>65</v>
          </cell>
          <cell r="E883">
            <v>12</v>
          </cell>
          <cell r="F883">
            <v>1912.2000000000003</v>
          </cell>
          <cell r="H883">
            <v>2382</v>
          </cell>
        </row>
        <row r="884">
          <cell r="A884" t="str">
            <v>403761S</v>
          </cell>
          <cell r="B884" t="str">
            <v>4/2x80/A. ÇOKLU MAKİNE FİŞİ (TEK MET.MAN.MEN.KAP.)</v>
          </cell>
          <cell r="C884" t="str">
            <v>Vidalı</v>
          </cell>
          <cell r="D884">
            <v>65</v>
          </cell>
          <cell r="E884">
            <v>12</v>
          </cell>
          <cell r="F884">
            <v>1811.1</v>
          </cell>
          <cell r="H884">
            <v>2256</v>
          </cell>
        </row>
        <row r="885">
          <cell r="A885" t="str">
            <v>403762S</v>
          </cell>
          <cell r="B885" t="str">
            <v>4/2x80/16A.ÇOKLU DUVAR PRZ. (TEK MET.MAN.MEN.KAP.)</v>
          </cell>
          <cell r="C885" t="str">
            <v>Vidalı</v>
          </cell>
          <cell r="D885">
            <v>65</v>
          </cell>
          <cell r="E885">
            <v>10</v>
          </cell>
          <cell r="F885">
            <v>2401.8000000000002</v>
          </cell>
          <cell r="H885">
            <v>2992</v>
          </cell>
        </row>
        <row r="886">
          <cell r="A886" t="str">
            <v>403764S</v>
          </cell>
          <cell r="B886" t="str">
            <v>4/2x80/16A.ÇOK.DUV. PRZ ÇİFT GRŞ(T.MET.MAN.MEN.KA)</v>
          </cell>
          <cell r="C886" t="str">
            <v>Vidalı</v>
          </cell>
          <cell r="D886">
            <v>65</v>
          </cell>
          <cell r="E886">
            <v>10</v>
          </cell>
          <cell r="F886">
            <v>2478.1000000000004</v>
          </cell>
          <cell r="H886">
            <v>3087</v>
          </cell>
        </row>
        <row r="887">
          <cell r="A887" t="str">
            <v>403763S</v>
          </cell>
          <cell r="B887" t="str">
            <v>4/2x80/16A.ÇOKLU DUVAR FİŞİ (TEK MET.MAN.MEN.KAP.)</v>
          </cell>
          <cell r="C887" t="str">
            <v>Vidalı</v>
          </cell>
          <cell r="D887">
            <v>65</v>
          </cell>
          <cell r="E887">
            <v>10</v>
          </cell>
          <cell r="F887">
            <v>2300.6999999999998</v>
          </cell>
          <cell r="H887">
            <v>2866</v>
          </cell>
        </row>
        <row r="888">
          <cell r="A888" t="str">
            <v>403765S</v>
          </cell>
          <cell r="B888" t="str">
            <v>4/2x80/16A.ÇOK.DUV. FİŞ ÇİFT GRŞ(T.MET.MAN.MEN.KA)</v>
          </cell>
          <cell r="C888" t="str">
            <v>Vidalı</v>
          </cell>
          <cell r="D888">
            <v>65</v>
          </cell>
          <cell r="E888">
            <v>10</v>
          </cell>
          <cell r="F888">
            <v>2377</v>
          </cell>
          <cell r="H888">
            <v>2961</v>
          </cell>
        </row>
        <row r="889">
          <cell r="A889">
            <v>29155</v>
          </cell>
          <cell r="B889" t="str">
            <v xml:space="preserve">16x16A. ÇOKLU UZATMA GÖVDE-1 ÜST GİRİŞLİ </v>
          </cell>
          <cell r="C889" t="str">
            <v>-</v>
          </cell>
          <cell r="D889" t="str">
            <v>-</v>
          </cell>
          <cell r="E889">
            <v>12</v>
          </cell>
          <cell r="F889">
            <v>280.3</v>
          </cell>
          <cell r="H889">
            <v>349</v>
          </cell>
        </row>
        <row r="890">
          <cell r="A890">
            <v>29043</v>
          </cell>
          <cell r="B890" t="str">
            <v>16x16A. ÇOKLU UZATMA GÖVDE-2 YANDAN GİRİŞ</v>
          </cell>
          <cell r="C890" t="str">
            <v>-</v>
          </cell>
          <cell r="D890" t="str">
            <v>-</v>
          </cell>
          <cell r="E890">
            <v>12</v>
          </cell>
          <cell r="F890">
            <v>258.95</v>
          </cell>
          <cell r="H890">
            <v>323</v>
          </cell>
        </row>
        <row r="891">
          <cell r="A891" t="str">
            <v>29160S</v>
          </cell>
          <cell r="B891" t="str">
            <v>16X16A. ÇOKLU UZATMA GÖVDE ÜST GİR.METAL MAN.CONT.</v>
          </cell>
          <cell r="C891" t="str">
            <v>-</v>
          </cell>
          <cell r="D891" t="str">
            <v>-</v>
          </cell>
          <cell r="E891">
            <v>10</v>
          </cell>
          <cell r="F891">
            <v>510.95000000000005</v>
          </cell>
          <cell r="H891">
            <v>636</v>
          </cell>
        </row>
        <row r="892">
          <cell r="A892">
            <v>29160</v>
          </cell>
          <cell r="B892" t="str">
            <v>16x16A. ÇOKLU UZATMA GÖVDE ÜST GİR. MAN. CON. MON.</v>
          </cell>
          <cell r="C892" t="str">
            <v>-</v>
          </cell>
          <cell r="D892" t="str">
            <v>-</v>
          </cell>
          <cell r="E892">
            <v>10</v>
          </cell>
          <cell r="F892">
            <v>510.95000000000005</v>
          </cell>
          <cell r="H892">
            <v>636</v>
          </cell>
        </row>
        <row r="893">
          <cell r="A893">
            <v>29050</v>
          </cell>
          <cell r="B893" t="str">
            <v>16x16A. ÇOKLU UZATMA GÖVDE CONTALI MANDALLI</v>
          </cell>
          <cell r="C893" t="str">
            <v>-</v>
          </cell>
          <cell r="D893" t="str">
            <v>-</v>
          </cell>
          <cell r="E893">
            <v>10</v>
          </cell>
          <cell r="F893">
            <v>482.45000000000005</v>
          </cell>
          <cell r="H893">
            <v>601</v>
          </cell>
        </row>
        <row r="894">
          <cell r="A894" t="str">
            <v>29050S</v>
          </cell>
          <cell r="B894" t="str">
            <v>16x16A. ÇOKLU UZATMA GÖVDE CONTALI METAL MANDALLI</v>
          </cell>
          <cell r="C894" t="str">
            <v>-</v>
          </cell>
          <cell r="D894" t="str">
            <v>-</v>
          </cell>
          <cell r="E894">
            <v>10</v>
          </cell>
          <cell r="F894">
            <v>482.45000000000005</v>
          </cell>
          <cell r="H894">
            <v>601</v>
          </cell>
        </row>
        <row r="895">
          <cell r="A895" t="str">
            <v>29042S</v>
          </cell>
          <cell r="B895" t="str">
            <v>16x16A. ÇOKLU MAKİNE GÖVDE METAL MANDALI MONTAJLI</v>
          </cell>
          <cell r="C895" t="str">
            <v>-</v>
          </cell>
          <cell r="D895" t="str">
            <v>-</v>
          </cell>
          <cell r="E895">
            <v>12</v>
          </cell>
          <cell r="F895">
            <v>321.05</v>
          </cell>
          <cell r="H895">
            <v>400</v>
          </cell>
        </row>
        <row r="896">
          <cell r="A896">
            <v>29042</v>
          </cell>
          <cell r="B896" t="str">
            <v>16x16A. ÇOKLU MAKİNE GÖVDE MONTAJLI</v>
          </cell>
          <cell r="C896" t="str">
            <v>-</v>
          </cell>
          <cell r="D896" t="str">
            <v>-</v>
          </cell>
          <cell r="E896">
            <v>12</v>
          </cell>
          <cell r="F896">
            <v>321.05</v>
          </cell>
          <cell r="H896">
            <v>400</v>
          </cell>
        </row>
        <row r="897">
          <cell r="A897" t="str">
            <v>29056S</v>
          </cell>
          <cell r="B897" t="str">
            <v>16X16A. ÇOKLU DUVAR GÖVDE METAL MANDAL MONTAJLI</v>
          </cell>
          <cell r="C897" t="str">
            <v>-</v>
          </cell>
          <cell r="D897" t="str">
            <v>-</v>
          </cell>
          <cell r="E897">
            <v>10</v>
          </cell>
          <cell r="F897">
            <v>817.75</v>
          </cell>
          <cell r="H897">
            <v>1019</v>
          </cell>
        </row>
        <row r="898">
          <cell r="A898">
            <v>29056</v>
          </cell>
          <cell r="B898" t="str">
            <v>16x16A. ÇOKLU DUVAR GÖVDE MONTAJLI</v>
          </cell>
          <cell r="C898" t="str">
            <v>-</v>
          </cell>
          <cell r="D898" t="str">
            <v>-</v>
          </cell>
          <cell r="E898">
            <v>10</v>
          </cell>
          <cell r="F898">
            <v>817.75</v>
          </cell>
          <cell r="H898">
            <v>1019</v>
          </cell>
        </row>
        <row r="899">
          <cell r="A899" t="str">
            <v>29057S</v>
          </cell>
          <cell r="B899" t="str">
            <v>16x16A. ÇOKLU DUVAR GÖVDE ÇİFT GİRİŞ METAL MAN.MON</v>
          </cell>
          <cell r="C899" t="str">
            <v>-</v>
          </cell>
          <cell r="D899" t="str">
            <v>-</v>
          </cell>
          <cell r="E899">
            <v>10</v>
          </cell>
          <cell r="F899">
            <v>840.85</v>
          </cell>
          <cell r="H899">
            <v>1047</v>
          </cell>
        </row>
        <row r="900">
          <cell r="A900">
            <v>29057</v>
          </cell>
          <cell r="B900" t="str">
            <v>16x16A. ÇOKLU DUVAR GÖVDE ÇİFT GİRİŞLİ MONTAJLI</v>
          </cell>
          <cell r="C900" t="str">
            <v>-</v>
          </cell>
          <cell r="D900" t="str">
            <v>-</v>
          </cell>
          <cell r="E900">
            <v>10</v>
          </cell>
          <cell r="F900">
            <v>840.85</v>
          </cell>
          <cell r="H900">
            <v>1047</v>
          </cell>
        </row>
        <row r="901">
          <cell r="A901">
            <v>29176</v>
          </cell>
          <cell r="B901" t="str">
            <v>16x16A. ÇOKLU UZATMA GÖVDE-3 MON. (H:80)</v>
          </cell>
          <cell r="C901" t="str">
            <v>-</v>
          </cell>
          <cell r="D901" t="str">
            <v>-</v>
          </cell>
          <cell r="E901">
            <v>12</v>
          </cell>
          <cell r="F901">
            <v>455.85</v>
          </cell>
          <cell r="H901">
            <v>568</v>
          </cell>
        </row>
        <row r="902">
          <cell r="A902" t="str">
            <v>29177S</v>
          </cell>
          <cell r="B902" t="str">
            <v>16x16A.ÇOKLU UZT GÖVDE 3 G.SİZ METAL MAN CON(H:80)</v>
          </cell>
          <cell r="C902" t="str">
            <v>-</v>
          </cell>
          <cell r="D902" t="str">
            <v>-</v>
          </cell>
          <cell r="E902">
            <v>8</v>
          </cell>
          <cell r="F902">
            <v>752.15000000000009</v>
          </cell>
          <cell r="H902">
            <v>937</v>
          </cell>
        </row>
        <row r="903">
          <cell r="A903">
            <v>29177</v>
          </cell>
          <cell r="B903" t="str">
            <v>16x16A. ÇOKLU UZATMA GÖVDE-3 G.SİZ MAN. CON.(H:80)</v>
          </cell>
          <cell r="C903" t="str">
            <v>-</v>
          </cell>
          <cell r="D903" t="str">
            <v>-</v>
          </cell>
          <cell r="E903">
            <v>8</v>
          </cell>
          <cell r="F903">
            <v>752.15000000000009</v>
          </cell>
          <cell r="H903">
            <v>937</v>
          </cell>
        </row>
        <row r="904">
          <cell r="A904">
            <v>29364</v>
          </cell>
          <cell r="B904" t="str">
            <v>16x16 A. ÇOK.UZATMA GÖVDE ÜST GRŞ.PERÇİN.MONTAJLI</v>
          </cell>
          <cell r="C904" t="str">
            <v>-</v>
          </cell>
          <cell r="D904" t="str">
            <v>-</v>
          </cell>
          <cell r="E904">
            <v>12</v>
          </cell>
          <cell r="F904">
            <v>310.45000000000005</v>
          </cell>
          <cell r="H904">
            <v>387</v>
          </cell>
        </row>
        <row r="905">
          <cell r="A905">
            <v>29363</v>
          </cell>
          <cell r="B905" t="str">
            <v>16x16A. ÇOKLU UZATMA GÖVDE-5 YAN GİRİŞ PERÇİNLİ</v>
          </cell>
          <cell r="C905" t="str">
            <v>-</v>
          </cell>
          <cell r="D905" t="str">
            <v>-</v>
          </cell>
          <cell r="E905">
            <v>12</v>
          </cell>
          <cell r="F905">
            <v>299.8</v>
          </cell>
          <cell r="H905">
            <v>373</v>
          </cell>
        </row>
        <row r="906">
          <cell r="A906" t="str">
            <v>29366S</v>
          </cell>
          <cell r="B906" t="str">
            <v>16x16 A. ÇOK.UZ. GÖV. ÜST GRŞ.MON.TEK MET.MAN CON.</v>
          </cell>
          <cell r="C906" t="str">
            <v>-</v>
          </cell>
          <cell r="D906" t="str">
            <v>-</v>
          </cell>
          <cell r="E906">
            <v>10</v>
          </cell>
          <cell r="F906">
            <v>539.30000000000007</v>
          </cell>
          <cell r="H906">
            <v>672</v>
          </cell>
        </row>
        <row r="907">
          <cell r="A907" t="str">
            <v>29365S</v>
          </cell>
          <cell r="B907" t="str">
            <v>16x16 A. ÇOK.UZ. GÖV. YAN GRŞ.MON.TEK MET.MAN CON.</v>
          </cell>
          <cell r="C907" t="str">
            <v>-</v>
          </cell>
          <cell r="D907" t="str">
            <v>-</v>
          </cell>
          <cell r="E907">
            <v>8</v>
          </cell>
          <cell r="F907">
            <v>512.70000000000005</v>
          </cell>
          <cell r="H907">
            <v>639</v>
          </cell>
        </row>
        <row r="908">
          <cell r="A908" t="str">
            <v>29360S</v>
          </cell>
          <cell r="B908" t="str">
            <v>16x16A. ÇOKLU MAKİNE GÖVDE MON. TEK METAL MANDALLI</v>
          </cell>
          <cell r="C908" t="str">
            <v>-</v>
          </cell>
          <cell r="D908" t="str">
            <v>-</v>
          </cell>
          <cell r="E908">
            <v>12</v>
          </cell>
          <cell r="F908">
            <v>296.2</v>
          </cell>
          <cell r="H908">
            <v>369</v>
          </cell>
        </row>
        <row r="909">
          <cell r="A909" t="str">
            <v>29361S</v>
          </cell>
          <cell r="B909" t="str">
            <v>16x16A. ÇOKLU DUVAR GÖVDE MON. TEK METAL MANDALLI</v>
          </cell>
          <cell r="C909" t="str">
            <v>-</v>
          </cell>
          <cell r="D909" t="str">
            <v>-</v>
          </cell>
          <cell r="E909">
            <v>10</v>
          </cell>
          <cell r="F909">
            <v>865.7</v>
          </cell>
          <cell r="H909">
            <v>1078</v>
          </cell>
        </row>
        <row r="910">
          <cell r="A910" t="str">
            <v>29362S</v>
          </cell>
          <cell r="B910" t="str">
            <v>16x16A.ÇOK. DUVAR GÖV. ÇİFT GRŞ  MON. TEK MET.MAN.</v>
          </cell>
          <cell r="C910" t="str">
            <v>-</v>
          </cell>
          <cell r="D910" t="str">
            <v>-</v>
          </cell>
          <cell r="E910">
            <v>10</v>
          </cell>
          <cell r="F910">
            <v>883.45</v>
          </cell>
          <cell r="H910">
            <v>1100</v>
          </cell>
        </row>
        <row r="911">
          <cell r="A911">
            <v>29367</v>
          </cell>
          <cell r="B911" t="str">
            <v>16x16 A. ÇOK.UZ. GÖV. H:80 GRŞ.SİZ PERÇİN.MONTAJLI</v>
          </cell>
          <cell r="C911" t="str">
            <v>-</v>
          </cell>
          <cell r="D911" t="str">
            <v>-</v>
          </cell>
          <cell r="E911">
            <v>10</v>
          </cell>
          <cell r="F911">
            <v>509.05</v>
          </cell>
          <cell r="H911">
            <v>634</v>
          </cell>
        </row>
        <row r="912">
          <cell r="A912" t="str">
            <v>29368S</v>
          </cell>
          <cell r="B912" t="str">
            <v>16x16A ÇOK.UZ. DER. G.H:80 MON.LI TEK M.MAN.CON.</v>
          </cell>
          <cell r="C912" t="str">
            <v>-</v>
          </cell>
          <cell r="D912" t="str">
            <v>-</v>
          </cell>
          <cell r="E912">
            <v>8</v>
          </cell>
          <cell r="F912">
            <v>810.65000000000009</v>
          </cell>
          <cell r="H912">
            <v>1010</v>
          </cell>
        </row>
        <row r="913">
          <cell r="A913" t="str">
            <v>29410S</v>
          </cell>
          <cell r="B913" t="str">
            <v>16x16A. ÇOKLU MAKİNE GÖV. MON. MNTŞ KAP.MET. MAN.</v>
          </cell>
          <cell r="C913" t="str">
            <v>-</v>
          </cell>
          <cell r="D913" t="str">
            <v>-</v>
          </cell>
          <cell r="E913">
            <v>12</v>
          </cell>
          <cell r="F913">
            <v>640.35</v>
          </cell>
          <cell r="H913">
            <v>798</v>
          </cell>
        </row>
        <row r="914">
          <cell r="A914" t="str">
            <v>29411S</v>
          </cell>
          <cell r="B914" t="str">
            <v>16x16A. ÇOKLU DUVAR GÖV. MON. MNTŞ KAP.MET. MAN.</v>
          </cell>
          <cell r="C914" t="str">
            <v>-</v>
          </cell>
          <cell r="D914" t="str">
            <v>-</v>
          </cell>
          <cell r="E914">
            <v>8</v>
          </cell>
          <cell r="F914">
            <v>1129.95</v>
          </cell>
          <cell r="H914">
            <v>1407</v>
          </cell>
        </row>
        <row r="915">
          <cell r="A915" t="str">
            <v>29412S</v>
          </cell>
          <cell r="B915" t="str">
            <v>16x16A. ÇOK.DUV.GÖV.ÇİFT GRŞ. MON. MNTŞ KAP. M.MAN</v>
          </cell>
          <cell r="C915" t="str">
            <v>-</v>
          </cell>
          <cell r="D915" t="str">
            <v>-</v>
          </cell>
          <cell r="E915">
            <v>8</v>
          </cell>
          <cell r="F915">
            <v>1206.25</v>
          </cell>
          <cell r="H915">
            <v>1503</v>
          </cell>
        </row>
        <row r="916">
          <cell r="A916">
            <v>29117</v>
          </cell>
          <cell r="B916" t="str">
            <v>4/2x80/16A. ÇOKLU FİŞ ÇEKİRDEK MONTAJLI (1-6)</v>
          </cell>
          <cell r="C916" t="str">
            <v>Vidalı</v>
          </cell>
          <cell r="D916" t="str">
            <v>-</v>
          </cell>
          <cell r="E916">
            <v>30</v>
          </cell>
          <cell r="F916">
            <v>1170.75</v>
          </cell>
          <cell r="H916">
            <v>1458</v>
          </cell>
        </row>
        <row r="917">
          <cell r="A917">
            <v>29116</v>
          </cell>
          <cell r="B917" t="str">
            <v>4/2x80/16A. ÇOKLU PRİZ ÇEKİRDEK MONTAJLI (1-6)</v>
          </cell>
          <cell r="C917" t="str">
            <v>Vidalı</v>
          </cell>
          <cell r="D917" t="str">
            <v>-</v>
          </cell>
          <cell r="E917">
            <v>30</v>
          </cell>
          <cell r="F917">
            <v>1271.8500000000001</v>
          </cell>
          <cell r="H917">
            <v>1584</v>
          </cell>
        </row>
        <row r="918">
          <cell r="A918">
            <v>29651</v>
          </cell>
          <cell r="B918" t="str">
            <v>16x16A. ÇOKLU MAKİNE GÖVDE KORUMA KAPAK</v>
          </cell>
          <cell r="C918" t="str">
            <v>-</v>
          </cell>
          <cell r="D918" t="str">
            <v>-</v>
          </cell>
          <cell r="E918">
            <v>50</v>
          </cell>
          <cell r="F918">
            <v>227.10000000000002</v>
          </cell>
          <cell r="H918">
            <v>283</v>
          </cell>
        </row>
        <row r="919">
          <cell r="A919" t="str">
            <v>29654S</v>
          </cell>
          <cell r="B919" t="str">
            <v>16x16A. ÇOKLU UZATMA GÖVDE KOR.KAP.CON. M.MANDALI</v>
          </cell>
          <cell r="C919" t="str">
            <v>-</v>
          </cell>
          <cell r="D919" t="str">
            <v>-</v>
          </cell>
          <cell r="E919">
            <v>20</v>
          </cell>
          <cell r="F919">
            <v>340.55</v>
          </cell>
          <cell r="H919">
            <v>424</v>
          </cell>
        </row>
        <row r="920">
          <cell r="A920">
            <v>29654</v>
          </cell>
          <cell r="B920" t="str">
            <v>16x16A. ÇOK.UZ.GÖV.KOR.KAPAK CON.LI MANDALLI(TIPI)</v>
          </cell>
          <cell r="C920" t="str">
            <v>-</v>
          </cell>
          <cell r="D920" t="str">
            <v>-</v>
          </cell>
          <cell r="E920">
            <v>20</v>
          </cell>
          <cell r="F920">
            <v>340.55</v>
          </cell>
          <cell r="H920">
            <v>424</v>
          </cell>
        </row>
        <row r="921">
          <cell r="A921">
            <v>29952</v>
          </cell>
          <cell r="B921" t="str">
            <v>PG21 STANDART RAKOR SET</v>
          </cell>
          <cell r="C921" t="str">
            <v>-</v>
          </cell>
          <cell r="D921" t="str">
            <v>-</v>
          </cell>
          <cell r="E921">
            <v>100</v>
          </cell>
          <cell r="F921">
            <v>145.4</v>
          </cell>
          <cell r="H921">
            <v>181</v>
          </cell>
        </row>
        <row r="922">
          <cell r="A922" t="str">
            <v>4/8x80A/16A (4/2P+E) Çok Kontaklı Seri Ürünler</v>
          </cell>
        </row>
        <row r="923">
          <cell r="A923">
            <v>29112</v>
          </cell>
          <cell r="B923" t="str">
            <v>4/8x80/16A. ÇOKLU PRİZ ÇEKİRDEK MONTAJLI (1-12)</v>
          </cell>
          <cell r="C923" t="str">
            <v>Vidalı</v>
          </cell>
          <cell r="D923" t="str">
            <v>-</v>
          </cell>
          <cell r="E923">
            <v>25</v>
          </cell>
          <cell r="F923">
            <v>1462.6</v>
          </cell>
          <cell r="H923">
            <v>1822</v>
          </cell>
        </row>
        <row r="924">
          <cell r="A924">
            <v>29113</v>
          </cell>
          <cell r="B924" t="str">
            <v>4/8x80/16A. ÇOKLU FİŞ ÇEKİRDEK MONTAJLI (1-12)</v>
          </cell>
          <cell r="C924" t="str">
            <v>Vidalı</v>
          </cell>
          <cell r="D924" t="str">
            <v>-</v>
          </cell>
          <cell r="E924">
            <v>25</v>
          </cell>
          <cell r="F924">
            <v>1346.4</v>
          </cell>
          <cell r="H924">
            <v>1677</v>
          </cell>
        </row>
        <row r="925">
          <cell r="A925">
            <v>29165</v>
          </cell>
          <cell r="B925" t="str">
            <v>24x16A. ÇOKLU UZATMA GÖVDE ÜST GİRİŞLİ MONTAJLI</v>
          </cell>
          <cell r="C925" t="str">
            <v>-</v>
          </cell>
          <cell r="D925" t="str">
            <v>-</v>
          </cell>
          <cell r="E925">
            <v>10</v>
          </cell>
          <cell r="F925">
            <v>337.05</v>
          </cell>
          <cell r="H925">
            <v>420</v>
          </cell>
        </row>
        <row r="926">
          <cell r="A926">
            <v>29045</v>
          </cell>
          <cell r="B926" t="str">
            <v>24x16A. ÇOKLU UZATMA GÖVDE MONTAJLI</v>
          </cell>
          <cell r="C926" t="str">
            <v>-</v>
          </cell>
          <cell r="D926" t="str">
            <v>-</v>
          </cell>
          <cell r="E926">
            <v>10</v>
          </cell>
          <cell r="F926">
            <v>299.8</v>
          </cell>
          <cell r="H926">
            <v>373</v>
          </cell>
        </row>
        <row r="927">
          <cell r="A927" t="str">
            <v>29170S</v>
          </cell>
          <cell r="B927" t="str">
            <v>24x16A. UZATMA GÖVDE-1 ÜST GİRİŞ METAL MAN. CON.</v>
          </cell>
          <cell r="C927" t="str">
            <v>-</v>
          </cell>
          <cell r="D927" t="str">
            <v>-</v>
          </cell>
          <cell r="E927">
            <v>8</v>
          </cell>
          <cell r="F927">
            <v>599.6</v>
          </cell>
          <cell r="H927">
            <v>747</v>
          </cell>
        </row>
        <row r="928">
          <cell r="A928">
            <v>29170</v>
          </cell>
          <cell r="B928" t="str">
            <v>24x16A. ÇOKLU UZATMA GÖVDE-1 ÜST GİRİŞ MAN. CON.</v>
          </cell>
          <cell r="C928" t="str">
            <v>-</v>
          </cell>
          <cell r="D928" t="str">
            <v>-</v>
          </cell>
          <cell r="E928">
            <v>8</v>
          </cell>
          <cell r="F928">
            <v>599.6</v>
          </cell>
          <cell r="H928">
            <v>747</v>
          </cell>
        </row>
        <row r="929">
          <cell r="A929" t="str">
            <v>29051S</v>
          </cell>
          <cell r="B929" t="str">
            <v>24X16A. ÇOKLU UZATMA GÖVDE CONTALI METAL MANDALLI</v>
          </cell>
          <cell r="C929" t="str">
            <v>-</v>
          </cell>
          <cell r="D929" t="str">
            <v>-</v>
          </cell>
          <cell r="E929">
            <v>8</v>
          </cell>
          <cell r="F929">
            <v>537.55000000000007</v>
          </cell>
          <cell r="H929">
            <v>670</v>
          </cell>
        </row>
        <row r="930">
          <cell r="A930">
            <v>29051</v>
          </cell>
          <cell r="B930" t="str">
            <v>24x16A. ÇOKLU UZATMA GÖVDE-2 CONTALI MANDALLI</v>
          </cell>
          <cell r="C930" t="str">
            <v>-</v>
          </cell>
          <cell r="D930" t="str">
            <v>-</v>
          </cell>
          <cell r="E930">
            <v>8</v>
          </cell>
          <cell r="F930">
            <v>537.55000000000007</v>
          </cell>
          <cell r="H930">
            <v>670</v>
          </cell>
        </row>
        <row r="931">
          <cell r="A931" t="str">
            <v>29044S</v>
          </cell>
          <cell r="B931" t="str">
            <v>24X16A. ÇOKLU MAKINE GÖVDE METAL MANDAL MONTAJLI</v>
          </cell>
          <cell r="C931" t="str">
            <v>-</v>
          </cell>
          <cell r="D931" t="str">
            <v>-</v>
          </cell>
          <cell r="E931">
            <v>10</v>
          </cell>
          <cell r="F931">
            <v>379.65000000000003</v>
          </cell>
          <cell r="H931">
            <v>473</v>
          </cell>
        </row>
        <row r="932">
          <cell r="A932">
            <v>29044</v>
          </cell>
          <cell r="B932" t="str">
            <v>24x16A. ÇOKLU MAKİNE GÖVDE MONTAJLI</v>
          </cell>
          <cell r="C932" t="str">
            <v>-</v>
          </cell>
          <cell r="D932" t="str">
            <v>-</v>
          </cell>
          <cell r="E932">
            <v>10</v>
          </cell>
          <cell r="F932">
            <v>379.65000000000003</v>
          </cell>
          <cell r="H932">
            <v>473</v>
          </cell>
        </row>
        <row r="933">
          <cell r="A933" t="str">
            <v>29058S</v>
          </cell>
          <cell r="B933" t="str">
            <v>24x16A. ÇOKLU DUVAR GÖVDE METAL MANDAL MONTAJLI</v>
          </cell>
          <cell r="C933" t="str">
            <v>-</v>
          </cell>
          <cell r="D933" t="str">
            <v>-</v>
          </cell>
          <cell r="E933">
            <v>8</v>
          </cell>
          <cell r="F933">
            <v>858.6</v>
          </cell>
          <cell r="H933">
            <v>1069</v>
          </cell>
        </row>
        <row r="934">
          <cell r="A934">
            <v>29058</v>
          </cell>
          <cell r="B934" t="str">
            <v>24x16A. ÇOKLU DUVAR GÖVDE MONTAJLI</v>
          </cell>
          <cell r="C934" t="str">
            <v>-</v>
          </cell>
          <cell r="D934" t="str">
            <v>-</v>
          </cell>
          <cell r="E934">
            <v>8</v>
          </cell>
          <cell r="F934">
            <v>858.6</v>
          </cell>
          <cell r="H934">
            <v>1069</v>
          </cell>
        </row>
        <row r="935">
          <cell r="A935" t="str">
            <v>29059S</v>
          </cell>
          <cell r="B935" t="str">
            <v>24x16A. ÇOKLU DUVAR GÖVDE ÇİFT GİR. METAL MAN.MONT</v>
          </cell>
          <cell r="C935" t="str">
            <v>-</v>
          </cell>
          <cell r="D935" t="str">
            <v>-</v>
          </cell>
          <cell r="E935">
            <v>8</v>
          </cell>
          <cell r="F935">
            <v>878.1</v>
          </cell>
          <cell r="H935">
            <v>1094</v>
          </cell>
        </row>
        <row r="936">
          <cell r="A936">
            <v>29059</v>
          </cell>
          <cell r="B936" t="str">
            <v>24x16A. ÇOKLU DUVAR GÖVDE ÇİFT GİRİŞLİ  MONTAJLI</v>
          </cell>
          <cell r="C936" t="str">
            <v>-</v>
          </cell>
          <cell r="D936" t="str">
            <v>-</v>
          </cell>
          <cell r="E936">
            <v>8</v>
          </cell>
          <cell r="F936">
            <v>878.1</v>
          </cell>
          <cell r="H936">
            <v>1094</v>
          </cell>
        </row>
        <row r="937">
          <cell r="A937">
            <v>29178</v>
          </cell>
          <cell r="B937" t="str">
            <v>24x16A. ÇOKLU UZATMA GÖVDE-3 GİRİŞSİZ MON. (H:80)</v>
          </cell>
          <cell r="C937" t="str">
            <v>-</v>
          </cell>
          <cell r="D937" t="str">
            <v>-</v>
          </cell>
          <cell r="E937">
            <v>10</v>
          </cell>
          <cell r="F937">
            <v>553.4</v>
          </cell>
          <cell r="H937">
            <v>689</v>
          </cell>
        </row>
        <row r="938">
          <cell r="A938">
            <v>29179</v>
          </cell>
          <cell r="B938" t="str">
            <v>24x16A. ÇOKLU UZATMA GÖVDE-3 G.SİZ MAN.CON.(H:80)</v>
          </cell>
          <cell r="C938" t="str">
            <v>-</v>
          </cell>
          <cell r="D938" t="str">
            <v>-</v>
          </cell>
          <cell r="E938">
            <v>10</v>
          </cell>
          <cell r="F938">
            <v>881.6</v>
          </cell>
          <cell r="H938">
            <v>1098</v>
          </cell>
        </row>
        <row r="939">
          <cell r="A939" t="str">
            <v>29179S</v>
          </cell>
          <cell r="B939" t="str">
            <v>24x16A.ÇOKLU UZT GÖVDE-3 G.SİZ METAL MAN CON(H:80)</v>
          </cell>
          <cell r="C939" t="str">
            <v>-</v>
          </cell>
          <cell r="D939" t="str">
            <v>-</v>
          </cell>
          <cell r="E939">
            <v>10</v>
          </cell>
          <cell r="F939">
            <v>881.6</v>
          </cell>
          <cell r="H939">
            <v>1098</v>
          </cell>
        </row>
        <row r="940">
          <cell r="A940">
            <v>29374</v>
          </cell>
          <cell r="B940" t="str">
            <v>24x16A. ÇOK.UZATMA GÖVDE ÜST GRŞ.PERÇİN.MONTAJLI</v>
          </cell>
          <cell r="C940" t="str">
            <v>-</v>
          </cell>
          <cell r="D940" t="str">
            <v>-</v>
          </cell>
          <cell r="E940">
            <v>10</v>
          </cell>
          <cell r="F940">
            <v>340.55</v>
          </cell>
          <cell r="H940">
            <v>424</v>
          </cell>
        </row>
        <row r="941">
          <cell r="A941">
            <v>29373</v>
          </cell>
          <cell r="B941" t="str">
            <v>24x16A. ÇOKLU UZATMA GÖVDE-5 YAN GİRİŞ PERÇİNLİ</v>
          </cell>
          <cell r="C941" t="str">
            <v>-</v>
          </cell>
          <cell r="D941" t="str">
            <v>-</v>
          </cell>
          <cell r="E941">
            <v>10</v>
          </cell>
          <cell r="F941">
            <v>326.40000000000003</v>
          </cell>
          <cell r="H941">
            <v>407</v>
          </cell>
        </row>
        <row r="942">
          <cell r="A942" t="str">
            <v>29376S</v>
          </cell>
          <cell r="B942" t="str">
            <v>24x16 A. ÇOK.UZ. GÖV. ÜST GRŞ.MON.TEK MET.MAN CON.</v>
          </cell>
          <cell r="C942" t="str">
            <v>-</v>
          </cell>
          <cell r="D942" t="str">
            <v>-</v>
          </cell>
          <cell r="E942">
            <v>6</v>
          </cell>
          <cell r="F942">
            <v>546.4</v>
          </cell>
          <cell r="H942">
            <v>681</v>
          </cell>
        </row>
        <row r="943">
          <cell r="A943" t="str">
            <v>29370S</v>
          </cell>
          <cell r="B943" t="str">
            <v>24x16A. ÇOKLU MAKİNE GÖVDE MON. TEK METAL MANDALLI</v>
          </cell>
          <cell r="C943" t="str">
            <v>-</v>
          </cell>
          <cell r="D943" t="str">
            <v>-</v>
          </cell>
          <cell r="E943">
            <v>10</v>
          </cell>
          <cell r="F943">
            <v>347.65000000000003</v>
          </cell>
          <cell r="H943">
            <v>433</v>
          </cell>
        </row>
        <row r="944">
          <cell r="A944" t="str">
            <v>29375S</v>
          </cell>
          <cell r="B944" t="str">
            <v>24x16 A. ÇOK.UZ. GÖV. YAN GRŞ.MON.TEK .MAN CON.</v>
          </cell>
          <cell r="C944" t="str">
            <v>-</v>
          </cell>
          <cell r="D944" t="str">
            <v>-</v>
          </cell>
          <cell r="E944">
            <v>8</v>
          </cell>
          <cell r="F944">
            <v>514.45000000000005</v>
          </cell>
          <cell r="H944">
            <v>641</v>
          </cell>
        </row>
        <row r="945">
          <cell r="A945" t="str">
            <v>29371S</v>
          </cell>
          <cell r="B945" t="str">
            <v>24x16A. ÇOKLU DUVAR GÖVDE MON. TEK METAL MANDALLI</v>
          </cell>
          <cell r="C945" t="str">
            <v>-</v>
          </cell>
          <cell r="D945" t="str">
            <v>-</v>
          </cell>
          <cell r="E945">
            <v>8</v>
          </cell>
          <cell r="F945">
            <v>881.6</v>
          </cell>
          <cell r="H945">
            <v>1098</v>
          </cell>
        </row>
        <row r="946">
          <cell r="A946" t="str">
            <v>29372S</v>
          </cell>
          <cell r="B946" t="str">
            <v>24x16A.ÇOK. DUVAR GÖV. ÇİFT GRŞ  MON. TEK MET.MAN.</v>
          </cell>
          <cell r="C946" t="str">
            <v>-</v>
          </cell>
          <cell r="D946" t="str">
            <v>-</v>
          </cell>
          <cell r="E946">
            <v>8</v>
          </cell>
          <cell r="F946">
            <v>941.90000000000009</v>
          </cell>
          <cell r="H946">
            <v>1173</v>
          </cell>
        </row>
        <row r="947">
          <cell r="A947">
            <v>29377</v>
          </cell>
          <cell r="B947" t="str">
            <v>24x16 A. ÇOK.UZ. GÖV. H:80 GRŞ.SİZ PERÇİN.MONTAJLI</v>
          </cell>
          <cell r="C947" t="str">
            <v>-</v>
          </cell>
          <cell r="D947" t="str">
            <v>-</v>
          </cell>
          <cell r="E947">
            <v>10</v>
          </cell>
          <cell r="F947">
            <v>651</v>
          </cell>
          <cell r="H947">
            <v>811</v>
          </cell>
        </row>
        <row r="948">
          <cell r="A948" t="str">
            <v>29378S</v>
          </cell>
          <cell r="B948" t="str">
            <v>24x16A ÇOK.UZ. DER. G.H:80 MON.LI TEK M.MAN.CON.</v>
          </cell>
          <cell r="C948" t="str">
            <v>-</v>
          </cell>
          <cell r="D948" t="str">
            <v>-</v>
          </cell>
          <cell r="E948">
            <v>6</v>
          </cell>
          <cell r="F948">
            <v>837.25</v>
          </cell>
          <cell r="H948">
            <v>1043</v>
          </cell>
        </row>
        <row r="949">
          <cell r="A949" t="str">
            <v>29415S</v>
          </cell>
          <cell r="B949" t="str">
            <v>24x16A. ÇOKLU MAKİNE GÖV. MON. MNTŞ KAP.MET. MAN.</v>
          </cell>
          <cell r="C949" t="str">
            <v>-</v>
          </cell>
          <cell r="D949" t="str">
            <v>-</v>
          </cell>
          <cell r="E949">
            <v>10</v>
          </cell>
          <cell r="F949">
            <v>663.45</v>
          </cell>
          <cell r="H949">
            <v>826</v>
          </cell>
        </row>
        <row r="950">
          <cell r="A950" t="str">
            <v>29416S</v>
          </cell>
          <cell r="B950" t="str">
            <v>24x16A. ÇOKLU DUVAR GÖV. MON. MNTŞ KAP.MET. MAN.</v>
          </cell>
          <cell r="C950" t="str">
            <v>-</v>
          </cell>
          <cell r="D950" t="str">
            <v>-</v>
          </cell>
          <cell r="E950">
            <v>8</v>
          </cell>
          <cell r="F950">
            <v>1248.8500000000001</v>
          </cell>
          <cell r="H950">
            <v>1556</v>
          </cell>
        </row>
        <row r="951">
          <cell r="A951" t="str">
            <v>29417S</v>
          </cell>
          <cell r="B951" t="str">
            <v>24x16A. ÇOK.DUV.GÖV.ÇİFT GRŞ. MON. MNTŞ KAP. M.MAN</v>
          </cell>
          <cell r="C951" t="str">
            <v>-</v>
          </cell>
          <cell r="D951" t="str">
            <v>-</v>
          </cell>
          <cell r="E951">
            <v>8</v>
          </cell>
          <cell r="F951">
            <v>1262.95</v>
          </cell>
          <cell r="H951">
            <v>1573</v>
          </cell>
        </row>
        <row r="952">
          <cell r="A952">
            <v>117010103</v>
          </cell>
          <cell r="B952" t="str">
            <v>TEKLİ SICAK YOLLUK KUTUSU</v>
          </cell>
          <cell r="C952" t="str">
            <v>-</v>
          </cell>
          <cell r="D952" t="str">
            <v>-</v>
          </cell>
          <cell r="E952">
            <v>18</v>
          </cell>
          <cell r="F952">
            <v>1463.45</v>
          </cell>
          <cell r="H952">
            <v>1823</v>
          </cell>
        </row>
        <row r="953">
          <cell r="A953">
            <v>117010203</v>
          </cell>
          <cell r="B953" t="str">
            <v>ÇİFTLİ SICAK YOLLUK KUTUSU</v>
          </cell>
          <cell r="C953" t="str">
            <v>-</v>
          </cell>
          <cell r="D953" t="str">
            <v>-</v>
          </cell>
          <cell r="E953">
            <v>9</v>
          </cell>
          <cell r="F953">
            <v>2334.4500000000003</v>
          </cell>
          <cell r="H953">
            <v>2908</v>
          </cell>
        </row>
        <row r="954">
          <cell r="A954" t="str">
            <v>METECON - PLASTİK GÖVDE ÇOK KONTAKLI FİŞ PRİZ SERİ ÜRÜNLER</v>
          </cell>
        </row>
        <row r="955">
          <cell r="A955" t="str">
            <v>10x16A (10P+E) Plastik Gövde Çok Kontaklı Seri Ürünler</v>
          </cell>
        </row>
        <row r="956">
          <cell r="A956">
            <v>2900040</v>
          </cell>
          <cell r="B956" t="str">
            <v xml:space="preserve">10x16A ÇOKLU TERMOPLASTİK MAKİNE GÖVDE </v>
          </cell>
          <cell r="C956" t="str">
            <v>-</v>
          </cell>
          <cell r="D956" t="str">
            <v>-</v>
          </cell>
          <cell r="E956">
            <v>15</v>
          </cell>
          <cell r="F956">
            <v>160.75</v>
          </cell>
          <cell r="H956">
            <v>200</v>
          </cell>
        </row>
        <row r="957">
          <cell r="A957">
            <v>2900041</v>
          </cell>
          <cell r="B957" t="str">
            <v>10x16A ÇOKLU TERMOPLASTİK UZATMA GÖVDE YAN GİRİŞLİ PG16</v>
          </cell>
          <cell r="C957" t="str">
            <v>-</v>
          </cell>
          <cell r="D957" t="str">
            <v>-</v>
          </cell>
          <cell r="E957">
            <v>15</v>
          </cell>
          <cell r="F957">
            <v>171.05</v>
          </cell>
          <cell r="H957">
            <v>213</v>
          </cell>
        </row>
        <row r="958">
          <cell r="A958">
            <v>29021</v>
          </cell>
          <cell r="B958" t="str">
            <v>10x16A. ÇOKLU FİŞ ÇEKİRDEK MONTAJLI</v>
          </cell>
          <cell r="C958" t="str">
            <v>Vidalı</v>
          </cell>
          <cell r="D958" t="str">
            <v>-</v>
          </cell>
          <cell r="E958">
            <v>50</v>
          </cell>
          <cell r="F958">
            <v>345.90000000000003</v>
          </cell>
          <cell r="H958">
            <v>431</v>
          </cell>
        </row>
        <row r="959">
          <cell r="A959">
            <v>29020</v>
          </cell>
          <cell r="B959" t="str">
            <v>10x16A. PRİZ ÇEKİRDEK MONTAJLI</v>
          </cell>
          <cell r="C959" t="str">
            <v>Vidalı</v>
          </cell>
          <cell r="D959" t="str">
            <v>-</v>
          </cell>
          <cell r="E959">
            <v>50</v>
          </cell>
          <cell r="F959">
            <v>377.90000000000003</v>
          </cell>
          <cell r="H959">
            <v>471</v>
          </cell>
        </row>
        <row r="960">
          <cell r="A960" t="str">
            <v>16x16A (16P+E) Plastik Gövde Çok Kontaklı Seri Ürünler</v>
          </cell>
        </row>
        <row r="961">
          <cell r="A961">
            <v>2900042</v>
          </cell>
          <cell r="B961" t="str">
            <v xml:space="preserve">16x16A ÇOKLU TERMOPLASTİK MAKİNE GÖVDE </v>
          </cell>
          <cell r="C961" t="str">
            <v>-</v>
          </cell>
          <cell r="D961" t="str">
            <v>-</v>
          </cell>
          <cell r="E961">
            <v>12</v>
          </cell>
          <cell r="F961">
            <v>176.60000000000002</v>
          </cell>
          <cell r="H961">
            <v>220</v>
          </cell>
        </row>
        <row r="962">
          <cell r="A962">
            <v>2900043</v>
          </cell>
          <cell r="B962" t="str">
            <v>16x16A ÇOKLU TERMOPLASTİK UZATMA GÖVDE YAN GİRİŞLİ PG21</v>
          </cell>
          <cell r="C962" t="str">
            <v>-</v>
          </cell>
          <cell r="D962" t="str">
            <v>-</v>
          </cell>
          <cell r="E962">
            <v>12</v>
          </cell>
          <cell r="F962">
            <v>187.9</v>
          </cell>
          <cell r="H962">
            <v>234</v>
          </cell>
        </row>
        <row r="963">
          <cell r="A963">
            <v>29023</v>
          </cell>
          <cell r="B963" t="str">
            <v>16x16A. ÇOKLU FİŞ ÇEKİRDEK MONTAJLI</v>
          </cell>
          <cell r="C963" t="str">
            <v>Vidalı</v>
          </cell>
          <cell r="D963" t="str">
            <v>-</v>
          </cell>
          <cell r="E963">
            <v>30</v>
          </cell>
          <cell r="F963">
            <v>439.95000000000005</v>
          </cell>
          <cell r="H963">
            <v>548</v>
          </cell>
        </row>
        <row r="964">
          <cell r="A964">
            <v>29022</v>
          </cell>
          <cell r="B964" t="str">
            <v>16x16A. ÇOKLU PRİZ ÇEKİRDEK MONTAJLI</v>
          </cell>
          <cell r="C964" t="str">
            <v>Vidalı</v>
          </cell>
          <cell r="D964" t="str">
            <v>-</v>
          </cell>
          <cell r="E964">
            <v>30</v>
          </cell>
          <cell r="F964">
            <v>487.8</v>
          </cell>
          <cell r="H964">
            <v>608</v>
          </cell>
        </row>
        <row r="965">
          <cell r="A965" t="str">
            <v>24x16A (24P+E) Plastik Gövde Çok Kontaklı Seri Ürünler</v>
          </cell>
        </row>
        <row r="966">
          <cell r="A966">
            <v>2900044</v>
          </cell>
          <cell r="B966" t="str">
            <v xml:space="preserve">24x16A ÇOKLU TERMOPLASTİK MAKİNE GÖVDE </v>
          </cell>
          <cell r="C966" t="str">
            <v>-</v>
          </cell>
          <cell r="D966" t="str">
            <v>-</v>
          </cell>
          <cell r="E966">
            <v>10</v>
          </cell>
          <cell r="F966">
            <v>196.20000000000002</v>
          </cell>
          <cell r="H966">
            <v>244</v>
          </cell>
        </row>
        <row r="967">
          <cell r="A967">
            <v>2900045</v>
          </cell>
          <cell r="B967" t="str">
            <v>24x16A ÇOKLU TERMOPLASTİK UZATMA GÖVDE YAN GİRİŞLİ PG29</v>
          </cell>
          <cell r="C967" t="str">
            <v>-</v>
          </cell>
          <cell r="D967" t="str">
            <v>-</v>
          </cell>
          <cell r="E967">
            <v>10</v>
          </cell>
          <cell r="F967">
            <v>213.55</v>
          </cell>
          <cell r="H967">
            <v>266</v>
          </cell>
        </row>
        <row r="968">
          <cell r="A968">
            <v>29025</v>
          </cell>
          <cell r="B968" t="str">
            <v>24x16A. ÇOKLU FİŞ ÇEKİRDEK MONTAJLI</v>
          </cell>
          <cell r="C968" t="str">
            <v>Vidalı</v>
          </cell>
          <cell r="D968" t="str">
            <v>-</v>
          </cell>
          <cell r="E968">
            <v>25</v>
          </cell>
          <cell r="F968">
            <v>558.80000000000007</v>
          </cell>
          <cell r="H968">
            <v>696</v>
          </cell>
        </row>
        <row r="969">
          <cell r="A969">
            <v>29024</v>
          </cell>
          <cell r="B969" t="str">
            <v>24x16A. ÇOKLU PRİZ ÇEKİRDEK MONTAJLI</v>
          </cell>
          <cell r="C969" t="str">
            <v>Vidalı</v>
          </cell>
          <cell r="D969" t="str">
            <v>-</v>
          </cell>
          <cell r="E969">
            <v>25</v>
          </cell>
          <cell r="F969">
            <v>620.85</v>
          </cell>
          <cell r="H969">
            <v>773</v>
          </cell>
        </row>
        <row r="970">
          <cell r="A970" t="str">
            <v>METECON - İNCE ÇOK KONTAKLI FİŞ PRİZ SERİ ÜRÜNLER</v>
          </cell>
        </row>
        <row r="971">
          <cell r="A971" t="str">
            <v>10x16A (10P+E) İnce Çok Kontaklı Seri Ürünler</v>
          </cell>
        </row>
        <row r="972">
          <cell r="A972">
            <v>293542</v>
          </cell>
          <cell r="B972" t="str">
            <v>10x16 A.İNCE ÇOKLU UZATMA GÖVDE ÜST GRŞ.PERÇİN.MON</v>
          </cell>
          <cell r="C972" t="str">
            <v>-</v>
          </cell>
          <cell r="D972" t="str">
            <v>-</v>
          </cell>
          <cell r="E972">
            <v>30</v>
          </cell>
          <cell r="F972">
            <v>218.25</v>
          </cell>
          <cell r="H972">
            <v>272</v>
          </cell>
        </row>
        <row r="973">
          <cell r="A973">
            <v>293532</v>
          </cell>
          <cell r="B973" t="str">
            <v>10x16 A.İNCE ÇOKLU UZATMA GÖVDE YAN GRŞ.PERÇİN.MON</v>
          </cell>
          <cell r="C973" t="str">
            <v>-</v>
          </cell>
          <cell r="D973" t="str">
            <v>-</v>
          </cell>
          <cell r="E973">
            <v>40</v>
          </cell>
          <cell r="F973">
            <v>214.60000000000002</v>
          </cell>
          <cell r="H973">
            <v>267</v>
          </cell>
        </row>
        <row r="974">
          <cell r="A974">
            <v>293502</v>
          </cell>
          <cell r="B974" t="str">
            <v>10x16A.İNCE ÇOKLU MAKİNE GÖVDE MONTAJLI TEK MANDAL</v>
          </cell>
          <cell r="C974" t="str">
            <v>-</v>
          </cell>
          <cell r="D974" t="str">
            <v>-</v>
          </cell>
          <cell r="E974">
            <v>40</v>
          </cell>
          <cell r="F974">
            <v>282.05</v>
          </cell>
          <cell r="H974">
            <v>351</v>
          </cell>
        </row>
        <row r="975">
          <cell r="A975">
            <v>293512</v>
          </cell>
          <cell r="B975" t="str">
            <v>10x16A.İNCE ÇOKLU DUVAR GÖVDE MONTAJLI TEK MANDAL</v>
          </cell>
          <cell r="C975" t="str">
            <v>-</v>
          </cell>
          <cell r="D975" t="str">
            <v>-</v>
          </cell>
          <cell r="E975">
            <v>20</v>
          </cell>
          <cell r="F975">
            <v>576.5</v>
          </cell>
          <cell r="H975">
            <v>718</v>
          </cell>
        </row>
        <row r="976">
          <cell r="A976">
            <v>293522</v>
          </cell>
          <cell r="B976" t="str">
            <v>10x16A.İNCE ÇOK.DUVAR GÖV. ÇİFT GRŞ MON.TEK MANDAL</v>
          </cell>
          <cell r="C976" t="str">
            <v>-</v>
          </cell>
          <cell r="D976" t="str">
            <v>-</v>
          </cell>
          <cell r="E976">
            <v>20</v>
          </cell>
          <cell r="F976">
            <v>603.15</v>
          </cell>
          <cell r="H976">
            <v>751</v>
          </cell>
        </row>
        <row r="977">
          <cell r="A977">
            <v>29421</v>
          </cell>
          <cell r="B977" t="str">
            <v>10x16A. İNCE ÇOKLU FİŞ ÇEKİRDEK MONTAJLI</v>
          </cell>
          <cell r="C977" t="str">
            <v>Vidalı</v>
          </cell>
          <cell r="D977" t="str">
            <v>-</v>
          </cell>
          <cell r="E977">
            <v>80</v>
          </cell>
          <cell r="F977">
            <v>354.8</v>
          </cell>
          <cell r="H977">
            <v>442</v>
          </cell>
        </row>
        <row r="978">
          <cell r="A978">
            <v>29420</v>
          </cell>
          <cell r="B978" t="str">
            <v>10x16A. İNCE ÇOKLU PRİZ ÇEKİRDEK MONTAJLI</v>
          </cell>
          <cell r="C978" t="str">
            <v>Vidalı</v>
          </cell>
          <cell r="D978" t="str">
            <v>-</v>
          </cell>
          <cell r="E978">
            <v>80</v>
          </cell>
          <cell r="F978">
            <v>354.8</v>
          </cell>
          <cell r="H978">
            <v>442</v>
          </cell>
        </row>
        <row r="979">
          <cell r="A979" t="str">
            <v>16x16A (16P+E) İnce Çok Kontaklı Seri Ürünler</v>
          </cell>
        </row>
        <row r="980">
          <cell r="A980">
            <v>293642</v>
          </cell>
          <cell r="B980" t="str">
            <v>16x16 A.İNCE ÇOKLU UZATMA GÖVDE ÜST GRŞ.PERÇİN.MON</v>
          </cell>
          <cell r="C980" t="str">
            <v>-</v>
          </cell>
          <cell r="D980" t="str">
            <v>-</v>
          </cell>
          <cell r="E980">
            <v>25</v>
          </cell>
          <cell r="F980">
            <v>253.70000000000002</v>
          </cell>
          <cell r="H980">
            <v>316</v>
          </cell>
        </row>
        <row r="981">
          <cell r="A981">
            <v>293632</v>
          </cell>
          <cell r="B981" t="str">
            <v>16x16 A.İNCE ÇOKLU UZATMA GÖVDE YAN GRŞ.PERÇİN.MON</v>
          </cell>
          <cell r="C981" t="str">
            <v>-</v>
          </cell>
          <cell r="D981" t="str">
            <v>-</v>
          </cell>
          <cell r="E981">
            <v>30</v>
          </cell>
          <cell r="F981">
            <v>248.35000000000002</v>
          </cell>
          <cell r="H981">
            <v>309</v>
          </cell>
        </row>
        <row r="982">
          <cell r="A982">
            <v>293602</v>
          </cell>
          <cell r="B982" t="str">
            <v>16x16A.İNCE ÇOKLU MAKİNE GÖVDE MONTAJLI TEK MANDAL</v>
          </cell>
          <cell r="C982" t="str">
            <v>-</v>
          </cell>
          <cell r="D982" t="str">
            <v>-</v>
          </cell>
          <cell r="E982">
            <v>30</v>
          </cell>
          <cell r="F982">
            <v>310.45000000000005</v>
          </cell>
          <cell r="H982">
            <v>387</v>
          </cell>
        </row>
        <row r="983">
          <cell r="A983">
            <v>293612</v>
          </cell>
          <cell r="B983" t="str">
            <v>16x16A. İNCE ÇOKLU DUVAR GÖVDE MON. TEK MANDAL</v>
          </cell>
          <cell r="C983" t="str">
            <v>-</v>
          </cell>
          <cell r="D983" t="str">
            <v>-</v>
          </cell>
          <cell r="E983">
            <v>18</v>
          </cell>
          <cell r="F983">
            <v>695.35</v>
          </cell>
          <cell r="H983">
            <v>866</v>
          </cell>
        </row>
        <row r="984">
          <cell r="A984">
            <v>293622</v>
          </cell>
          <cell r="B984" t="str">
            <v>16x16A.İNCE ÇOK.DUVAR GÖV. ÇİFT GRŞ MON.TEK MANDAL</v>
          </cell>
          <cell r="C984" t="str">
            <v>-</v>
          </cell>
          <cell r="D984" t="str">
            <v>-</v>
          </cell>
          <cell r="E984">
            <v>18</v>
          </cell>
          <cell r="F984">
            <v>716.7</v>
          </cell>
          <cell r="H984">
            <v>893</v>
          </cell>
        </row>
        <row r="985">
          <cell r="A985">
            <v>29423</v>
          </cell>
          <cell r="B985" t="str">
            <v>16x16A. İNCE ÇOKLU FİŞ ÇEKİRDEK MONTAJLI</v>
          </cell>
          <cell r="C985" t="str">
            <v>Vidalı</v>
          </cell>
          <cell r="D985" t="str">
            <v>-</v>
          </cell>
          <cell r="E985">
            <v>60</v>
          </cell>
          <cell r="F985">
            <v>429.25</v>
          </cell>
          <cell r="H985">
            <v>535</v>
          </cell>
        </row>
        <row r="986">
          <cell r="A986">
            <v>29422</v>
          </cell>
          <cell r="B986" t="str">
            <v>16x16A. İNCE ÇOKLU PRİZ ÇEKİRDEK MONTAJLI</v>
          </cell>
          <cell r="C986" t="str">
            <v>Vidalı</v>
          </cell>
          <cell r="D986" t="str">
            <v>-</v>
          </cell>
          <cell r="E986">
            <v>60</v>
          </cell>
          <cell r="F986">
            <v>429.25</v>
          </cell>
          <cell r="H986">
            <v>535</v>
          </cell>
        </row>
        <row r="987">
          <cell r="A987" t="str">
            <v>24x16A (24P+E) İnce Çok Kontaklı Seri Ürünler</v>
          </cell>
        </row>
        <row r="988">
          <cell r="A988">
            <v>293732</v>
          </cell>
          <cell r="B988" t="str">
            <v>24x16A İNCE ÇOKLU UZATMA GÖVDE MONTAJLI YAN GİRİŞLİ</v>
          </cell>
          <cell r="C988" t="str">
            <v>-</v>
          </cell>
          <cell r="D988" t="str">
            <v>-</v>
          </cell>
          <cell r="E988">
            <v>20</v>
          </cell>
          <cell r="F988">
            <v>294.90000000000003</v>
          </cell>
          <cell r="H988">
            <v>367</v>
          </cell>
        </row>
        <row r="989">
          <cell r="A989">
            <v>293702</v>
          </cell>
          <cell r="B989" t="str">
            <v>24x16A İNCE ÇOKLU MAKİNE GÖVDE MONTAJLI TEK MANDALLI</v>
          </cell>
          <cell r="C989" t="str">
            <v>-</v>
          </cell>
          <cell r="D989" t="str">
            <v>-</v>
          </cell>
          <cell r="E989">
            <v>25</v>
          </cell>
          <cell r="F989">
            <v>341.55</v>
          </cell>
          <cell r="H989">
            <v>425</v>
          </cell>
        </row>
        <row r="990">
          <cell r="A990">
            <v>29425</v>
          </cell>
          <cell r="B990" t="str">
            <v>24x16A İNCE ÇOKLU FİŞ ÇEKİRDEK MONTAJLI</v>
          </cell>
          <cell r="C990" t="str">
            <v>Vidalı</v>
          </cell>
          <cell r="D990" t="str">
            <v>-</v>
          </cell>
          <cell r="E990">
            <v>40</v>
          </cell>
          <cell r="F990">
            <v>518.35</v>
          </cell>
          <cell r="H990">
            <v>646</v>
          </cell>
        </row>
        <row r="991">
          <cell r="A991">
            <v>29424</v>
          </cell>
          <cell r="B991" t="str">
            <v>24x16A İNCE ÇOKLU PRİZ ÇEKİRDEK MONTAJLI</v>
          </cell>
          <cell r="C991" t="str">
            <v>Vidalı</v>
          </cell>
          <cell r="D991" t="str">
            <v>-</v>
          </cell>
          <cell r="E991">
            <v>40</v>
          </cell>
          <cell r="F991">
            <v>518.35</v>
          </cell>
          <cell r="H991">
            <v>646</v>
          </cell>
        </row>
        <row r="992">
          <cell r="A992" t="str">
            <v>32x16A (16P+E) İnce Çok Kontaklı Seri Ürünler</v>
          </cell>
        </row>
        <row r="993">
          <cell r="A993">
            <v>290602</v>
          </cell>
          <cell r="B993" t="str">
            <v>32x16A. İNCE ÇOKLU UZATMA GÖVDE ÜST GİRİŞLİ MONTAJ</v>
          </cell>
          <cell r="C993" t="str">
            <v>-</v>
          </cell>
          <cell r="D993" t="str">
            <v>-</v>
          </cell>
          <cell r="E993">
            <v>16</v>
          </cell>
          <cell r="F993">
            <v>301.55</v>
          </cell>
          <cell r="H993">
            <v>376</v>
          </cell>
        </row>
        <row r="994">
          <cell r="A994">
            <v>290612</v>
          </cell>
          <cell r="B994" t="str">
            <v>32x16A.İNCE ÇOKLU UZATMA GÖVDE MONTAJLI YAN GRŞ.</v>
          </cell>
          <cell r="C994" t="str">
            <v>-</v>
          </cell>
          <cell r="D994" t="str">
            <v>-</v>
          </cell>
          <cell r="E994">
            <v>16</v>
          </cell>
          <cell r="F994">
            <v>292.7</v>
          </cell>
          <cell r="H994">
            <v>365</v>
          </cell>
        </row>
        <row r="995">
          <cell r="A995">
            <v>290462</v>
          </cell>
          <cell r="B995" t="str">
            <v>32x16A.İNCE ÇOKLU MAKİNA GÖVDE MONTAJLI</v>
          </cell>
          <cell r="C995" t="str">
            <v>-</v>
          </cell>
          <cell r="D995" t="str">
            <v>-</v>
          </cell>
          <cell r="E995">
            <v>18</v>
          </cell>
          <cell r="F995">
            <v>462.95000000000005</v>
          </cell>
          <cell r="H995">
            <v>577</v>
          </cell>
        </row>
        <row r="996">
          <cell r="A996">
            <v>290812</v>
          </cell>
          <cell r="B996" t="str">
            <v>32x16A.İNCE ÇOKLU DUVAR GÖVDE MONTAJLI TEK GİRİŞLİ</v>
          </cell>
          <cell r="C996" t="str">
            <v>-</v>
          </cell>
          <cell r="D996" t="str">
            <v>-</v>
          </cell>
          <cell r="E996">
            <v>8</v>
          </cell>
          <cell r="F996">
            <v>800</v>
          </cell>
          <cell r="H996">
            <v>996</v>
          </cell>
        </row>
        <row r="997">
          <cell r="A997">
            <v>290822</v>
          </cell>
          <cell r="B997" t="str">
            <v>32X16A.İNCE ÇOKLU DUVAR GÖVDE MONTAJLI(ÇİFT GİRİŞ)</v>
          </cell>
          <cell r="C997" t="str">
            <v>-</v>
          </cell>
          <cell r="D997" t="str">
            <v>-</v>
          </cell>
          <cell r="E997">
            <v>8</v>
          </cell>
          <cell r="F997">
            <v>812.5</v>
          </cell>
          <cell r="H997">
            <v>1012</v>
          </cell>
        </row>
        <row r="998">
          <cell r="A998">
            <v>29423</v>
          </cell>
          <cell r="B998" t="str">
            <v>16x16A. İNCE ÇOKLU FİŞ ÇEKİRDEK MONTAJLI</v>
          </cell>
          <cell r="C998" t="str">
            <v>Vidalı</v>
          </cell>
          <cell r="D998" t="str">
            <v>-</v>
          </cell>
          <cell r="E998">
            <v>60</v>
          </cell>
          <cell r="F998">
            <v>429.25</v>
          </cell>
          <cell r="H998">
            <v>535</v>
          </cell>
        </row>
        <row r="999">
          <cell r="A999">
            <v>29422</v>
          </cell>
          <cell r="B999" t="str">
            <v>16x16A. İNCE ÇOKLU PRİZ ÇEKİRDEK MONTAJLI</v>
          </cell>
          <cell r="C999" t="str">
            <v>Vidalı</v>
          </cell>
          <cell r="D999" t="str">
            <v>-</v>
          </cell>
          <cell r="E999">
            <v>60</v>
          </cell>
          <cell r="F999">
            <v>429.25</v>
          </cell>
          <cell r="H999">
            <v>535</v>
          </cell>
        </row>
        <row r="1000">
          <cell r="A1000">
            <v>29427</v>
          </cell>
          <cell r="B1000" t="str">
            <v>32x16A. İNCE ÇOKLU FİŞ ÇEKİRDEK MONTAJLI</v>
          </cell>
          <cell r="C1000" t="str">
            <v>Vidalı</v>
          </cell>
          <cell r="D1000" t="str">
            <v>-</v>
          </cell>
          <cell r="E1000">
            <v>60</v>
          </cell>
          <cell r="F1000">
            <v>429.25</v>
          </cell>
          <cell r="H1000">
            <v>535</v>
          </cell>
        </row>
        <row r="1001">
          <cell r="A1001">
            <v>29426</v>
          </cell>
          <cell r="B1001" t="str">
            <v>32x16A. İNCE ÇOKLU PRİZ ÇEKİRDEK MONTAJLI</v>
          </cell>
          <cell r="C1001" t="str">
            <v>Vidalı</v>
          </cell>
          <cell r="D1001" t="str">
            <v>-</v>
          </cell>
          <cell r="E1001">
            <v>60</v>
          </cell>
          <cell r="F1001">
            <v>429.25</v>
          </cell>
          <cell r="H1001">
            <v>535</v>
          </cell>
        </row>
        <row r="1002">
          <cell r="A1002" t="str">
            <v>METECON - CRIMP ÇOK KONTAKLI FİŞ PRİZ SERİ ÜRÜNLER</v>
          </cell>
        </row>
        <row r="1003">
          <cell r="A1003">
            <v>290113007</v>
          </cell>
          <cell r="B1003" t="str">
            <v>7x10A ÇOKLU FİŞ ÇEKİRDEK MONTAJLI CRIMP</v>
          </cell>
          <cell r="C1003" t="str">
            <v>Krimp</v>
          </cell>
          <cell r="D1003" t="str">
            <v>-</v>
          </cell>
          <cell r="E1003" t="str">
            <v>-</v>
          </cell>
          <cell r="F1003" t="str">
            <v>Fiyat Sorunuz</v>
          </cell>
        </row>
        <row r="1004">
          <cell r="A1004">
            <v>290103007</v>
          </cell>
          <cell r="B1004" t="str">
            <v>7x10A ÇOKLU PRİZ ÇEKİRDEK MONTAJLI CRIMP</v>
          </cell>
          <cell r="C1004" t="str">
            <v>Krimp</v>
          </cell>
          <cell r="D1004" t="str">
            <v>-</v>
          </cell>
          <cell r="E1004" t="str">
            <v>-</v>
          </cell>
          <cell r="F1004" t="str">
            <v>Fiyat Sorunuz</v>
          </cell>
        </row>
        <row r="1005">
          <cell r="A1005">
            <v>294213015</v>
          </cell>
          <cell r="B1005" t="str">
            <v>15x10A. İNCE ÇOKLU FİŞ ÇEKİRDEK MONTAJLI</v>
          </cell>
          <cell r="C1005" t="str">
            <v>Krimp</v>
          </cell>
          <cell r="D1005" t="str">
            <v>-</v>
          </cell>
          <cell r="E1005" t="str">
            <v>-</v>
          </cell>
          <cell r="F1005" t="str">
            <v>Fiyat Sorunuz</v>
          </cell>
        </row>
        <row r="1006">
          <cell r="A1006">
            <v>294203015</v>
          </cell>
          <cell r="B1006" t="str">
            <v>15x10A. İNCE ÇOKLU PRİZ ÇEKİRDEK MONTAJLI</v>
          </cell>
          <cell r="C1006" t="str">
            <v>Krimp</v>
          </cell>
          <cell r="D1006" t="str">
            <v>-</v>
          </cell>
          <cell r="E1006" t="str">
            <v>-</v>
          </cell>
          <cell r="F1006" t="str">
            <v>Fiyat Sorunuz</v>
          </cell>
        </row>
        <row r="1007">
          <cell r="A1007">
            <v>294223025</v>
          </cell>
          <cell r="B1007" t="str">
            <v>25x10A. İNCE ÇOKLU PRİZ ÇEKİRDEK MONTAJLI</v>
          </cell>
          <cell r="C1007" t="str">
            <v>Krimp</v>
          </cell>
          <cell r="D1007" t="str">
            <v>-</v>
          </cell>
          <cell r="E1007" t="str">
            <v>-</v>
          </cell>
          <cell r="F1007" t="str">
            <v>Fiyat Sorunuz</v>
          </cell>
        </row>
        <row r="1008">
          <cell r="A1008">
            <v>294233025</v>
          </cell>
          <cell r="B1008" t="str">
            <v>25x10A. İNCE ÇOKLU FİŞ ÇEKİRDEK MONTAJLI</v>
          </cell>
          <cell r="C1008" t="str">
            <v>Krimp</v>
          </cell>
          <cell r="D1008" t="str">
            <v>-</v>
          </cell>
          <cell r="E1008" t="str">
            <v>-</v>
          </cell>
          <cell r="F1008" t="str">
            <v>Fiyat Sorunuz</v>
          </cell>
        </row>
        <row r="1009">
          <cell r="A1009">
            <v>290233040</v>
          </cell>
          <cell r="B1009" t="str">
            <v>40x10A. ÇOKLU FİŞ ÇEKİRDEK MONTAJLI (CRIMP)</v>
          </cell>
          <cell r="C1009" t="str">
            <v>Krimp</v>
          </cell>
          <cell r="D1009" t="str">
            <v>-</v>
          </cell>
          <cell r="E1009" t="str">
            <v>-</v>
          </cell>
          <cell r="F1009" t="str">
            <v>Fiyat Sorunuz</v>
          </cell>
        </row>
        <row r="1010">
          <cell r="A1010">
            <v>290223040</v>
          </cell>
          <cell r="B1010" t="str">
            <v>40x10A. ÇOKLU PRİZ ÇEKİRDEK MONTAJLI (CRIMP)</v>
          </cell>
          <cell r="C1010" t="str">
            <v>Krimp</v>
          </cell>
          <cell r="D1010" t="str">
            <v>-</v>
          </cell>
          <cell r="E1010" t="str">
            <v>-</v>
          </cell>
          <cell r="F1010" t="str">
            <v>Fiyat Sorunuz</v>
          </cell>
        </row>
        <row r="1011">
          <cell r="A1011">
            <v>290243064</v>
          </cell>
          <cell r="B1011" t="str">
            <v>64x10A ÇOKLU PRİZ ÇEKİRDEK MONTAJLI CRIMP</v>
          </cell>
          <cell r="C1011" t="str">
            <v>Krimp</v>
          </cell>
          <cell r="D1011" t="str">
            <v>-</v>
          </cell>
          <cell r="E1011" t="str">
            <v>-</v>
          </cell>
          <cell r="F1011" t="str">
            <v>Fiyat Sorunuz</v>
          </cell>
        </row>
        <row r="1012">
          <cell r="A1012">
            <v>290253064</v>
          </cell>
          <cell r="B1012" t="str">
            <v>64x10A ÇOKLU FİŞ ÇEKİRDEK MONTAJLI CRIMP</v>
          </cell>
          <cell r="C1012" t="str">
            <v>Krimp</v>
          </cell>
          <cell r="D1012" t="str">
            <v>-</v>
          </cell>
          <cell r="E1012" t="str">
            <v>-</v>
          </cell>
          <cell r="F1012" t="str">
            <v>Fiyat Sorunuz</v>
          </cell>
        </row>
        <row r="1013">
          <cell r="A1013">
            <v>291213024</v>
          </cell>
          <cell r="B1013" t="str">
            <v>24x10A. FİŞ ÇEKİRDEK MONTAJLI (24 CRIMP)</v>
          </cell>
          <cell r="C1013" t="str">
            <v>Krimp</v>
          </cell>
          <cell r="D1013" t="str">
            <v>-</v>
          </cell>
          <cell r="E1013" t="str">
            <v>-</v>
          </cell>
          <cell r="F1013" t="str">
            <v>Fiyat Sorunuz</v>
          </cell>
        </row>
        <row r="1014">
          <cell r="A1014">
            <v>291203024</v>
          </cell>
          <cell r="B1014" t="str">
            <v>24x10A. PRİZ ÇEKİRDEK MONTAJLI (24 CRIMP)</v>
          </cell>
          <cell r="C1014" t="str">
            <v>Krimp</v>
          </cell>
          <cell r="D1014" t="str">
            <v>-</v>
          </cell>
          <cell r="E1014" t="str">
            <v>-</v>
          </cell>
          <cell r="F1014" t="str">
            <v>Fiyat Sorunuz</v>
          </cell>
        </row>
        <row r="1015">
          <cell r="A1015">
            <v>290213042</v>
          </cell>
          <cell r="B1015" t="str">
            <v>42x10A. ÇOKLU FİŞ ÇEKİRDEK MONTAJLI (CRIMP)</v>
          </cell>
          <cell r="C1015" t="str">
            <v>Krimp</v>
          </cell>
          <cell r="D1015" t="str">
            <v>-</v>
          </cell>
          <cell r="E1015" t="str">
            <v>-</v>
          </cell>
          <cell r="F1015" t="str">
            <v>Fiyat Sorunuz</v>
          </cell>
        </row>
        <row r="1016">
          <cell r="A1016">
            <v>290203042</v>
          </cell>
          <cell r="B1016" t="str">
            <v>42x10A. ÇOKLU PRİZ ÇEKİRDEK MONTAJLI (CRIMP)</v>
          </cell>
          <cell r="C1016" t="str">
            <v>Krimp</v>
          </cell>
          <cell r="D1016" t="str">
            <v>-</v>
          </cell>
          <cell r="E1016" t="str">
            <v>-</v>
          </cell>
          <cell r="F1016" t="str">
            <v>Fiyat Sorunuz</v>
          </cell>
        </row>
        <row r="1017">
          <cell r="A1017">
            <v>290233072</v>
          </cell>
          <cell r="B1017" t="str">
            <v>72x10A. ÇOKLU FİŞ ÇEKİRDEK MONTAJLI (CRIMP)</v>
          </cell>
          <cell r="C1017" t="str">
            <v>Krimp</v>
          </cell>
          <cell r="D1017" t="str">
            <v>-</v>
          </cell>
          <cell r="E1017" t="str">
            <v>-</v>
          </cell>
          <cell r="F1017" t="str">
            <v>Fiyat Sorunuz</v>
          </cell>
        </row>
        <row r="1018">
          <cell r="A1018">
            <v>290223072</v>
          </cell>
          <cell r="B1018" t="str">
            <v>72x10A. ÇOKLU PRİZ ÇEKİRDEK MONTAJLI (CRIMP)</v>
          </cell>
          <cell r="C1018" t="str">
            <v>Krimp</v>
          </cell>
          <cell r="D1018" t="str">
            <v>-</v>
          </cell>
          <cell r="E1018" t="str">
            <v>-</v>
          </cell>
          <cell r="F1018" t="str">
            <v>Fiyat Sorunuz</v>
          </cell>
        </row>
        <row r="1019">
          <cell r="A1019">
            <v>290253108</v>
          </cell>
          <cell r="B1019" t="str">
            <v>108x10A ÇOKLU PRİZ MODÜLER ÇEKİRDEK MONTAJLI CRIMP</v>
          </cell>
          <cell r="C1019" t="str">
            <v>Krimp</v>
          </cell>
          <cell r="D1019" t="str">
            <v>-</v>
          </cell>
          <cell r="E1019" t="str">
            <v>-</v>
          </cell>
          <cell r="F1019" t="str">
            <v>Fiyat Sorunuz</v>
          </cell>
        </row>
        <row r="1020">
          <cell r="A1020">
            <v>290243108</v>
          </cell>
          <cell r="B1020" t="str">
            <v>108x10A ÇOKLU FİŞ MODÜLER ÇEKİRDEK MONTAJLI CRIMP</v>
          </cell>
          <cell r="C1020" t="str">
            <v>Krimp</v>
          </cell>
          <cell r="D1020" t="str">
            <v>-</v>
          </cell>
          <cell r="E1020" t="str">
            <v>-</v>
          </cell>
          <cell r="F1020" t="str">
            <v>Fiyat Sorunuz</v>
          </cell>
        </row>
        <row r="1021">
          <cell r="A1021">
            <v>2901003005</v>
          </cell>
          <cell r="B1021" t="str">
            <v>5x16A ÇOKLU PRİZ ÇEKİRDEK MONTAJLI CRIMP</v>
          </cell>
          <cell r="C1021" t="str">
            <v>Krimp</v>
          </cell>
          <cell r="D1021" t="str">
            <v>-</v>
          </cell>
          <cell r="E1021" t="str">
            <v>-</v>
          </cell>
          <cell r="F1021" t="str">
            <v>Fiyat Sorunuz</v>
          </cell>
        </row>
        <row r="1022">
          <cell r="A1022">
            <v>2901103005</v>
          </cell>
          <cell r="B1022" t="str">
            <v>5x16A ÇOKLU FİŞ ÇEKİRDEK MONTAJLI CRIMP</v>
          </cell>
          <cell r="C1022" t="str">
            <v>Krimp</v>
          </cell>
          <cell r="D1022" t="str">
            <v>-</v>
          </cell>
          <cell r="E1022" t="str">
            <v>-</v>
          </cell>
          <cell r="F1022" t="str">
            <v>Fiyat Sorunuz</v>
          </cell>
        </row>
        <row r="1023">
          <cell r="A1023">
            <v>291203006</v>
          </cell>
          <cell r="B1023" t="str">
            <v>6x16A. PRİZ ÇEKİRDEK MONTAJLI (CRIMP)</v>
          </cell>
          <cell r="C1023" t="str">
            <v>Krimp</v>
          </cell>
          <cell r="D1023" t="str">
            <v>-</v>
          </cell>
          <cell r="E1023" t="str">
            <v>-</v>
          </cell>
          <cell r="F1023">
            <v>529.70000000000005</v>
          </cell>
          <cell r="H1023">
            <v>660</v>
          </cell>
        </row>
        <row r="1024">
          <cell r="A1024">
            <v>291213006</v>
          </cell>
          <cell r="B1024" t="str">
            <v>6x16A. FİŞ ÇEKİRDEK MONTAJLI (CRIMP)</v>
          </cell>
          <cell r="C1024" t="str">
            <v>Krimp</v>
          </cell>
          <cell r="D1024" t="str">
            <v>-</v>
          </cell>
          <cell r="E1024" t="str">
            <v>-</v>
          </cell>
          <cell r="F1024">
            <v>529.70000000000005</v>
          </cell>
          <cell r="H1024">
            <v>660</v>
          </cell>
        </row>
        <row r="1025">
          <cell r="A1025">
            <v>290203010</v>
          </cell>
          <cell r="B1025" t="str">
            <v>10x16A. PRİZ ÇEKİRDEK MONTAJLI (CRIMP)</v>
          </cell>
          <cell r="C1025" t="str">
            <v>Krimp</v>
          </cell>
          <cell r="D1025" t="str">
            <v>-</v>
          </cell>
          <cell r="E1025" t="str">
            <v>-</v>
          </cell>
          <cell r="F1025">
            <v>601</v>
          </cell>
          <cell r="H1025">
            <v>749</v>
          </cell>
        </row>
        <row r="1026">
          <cell r="A1026">
            <v>290213010</v>
          </cell>
          <cell r="B1026" t="str">
            <v>10x16A. ÇOKLU FİŞ ÇEKİRDEK MONTAJLI (CRIMP)</v>
          </cell>
          <cell r="C1026" t="str">
            <v>Krimp</v>
          </cell>
          <cell r="D1026" t="str">
            <v>-</v>
          </cell>
          <cell r="E1026" t="str">
            <v>-</v>
          </cell>
          <cell r="F1026">
            <v>601</v>
          </cell>
          <cell r="H1026">
            <v>749</v>
          </cell>
        </row>
        <row r="1027">
          <cell r="A1027">
            <v>290223016</v>
          </cell>
          <cell r="B1027" t="str">
            <v>16x16A. ÇOKLU PRİZ ÇEKİRDEK MONTAJLI (CRIMP)</v>
          </cell>
          <cell r="C1027" t="str">
            <v>Krimp</v>
          </cell>
          <cell r="D1027" t="str">
            <v>-</v>
          </cell>
          <cell r="E1027" t="str">
            <v>-</v>
          </cell>
          <cell r="F1027">
            <v>698.2</v>
          </cell>
          <cell r="H1027">
            <v>870</v>
          </cell>
        </row>
        <row r="1028">
          <cell r="A1028">
            <v>290233016</v>
          </cell>
          <cell r="B1028" t="str">
            <v>16x16A. ÇOKLU FİŞ ÇEKİRDEK MONTAJLI (CRIMP)</v>
          </cell>
          <cell r="C1028" t="str">
            <v>Krimp</v>
          </cell>
          <cell r="D1028" t="str">
            <v>-</v>
          </cell>
          <cell r="E1028" t="str">
            <v>-</v>
          </cell>
          <cell r="F1028">
            <v>698.2</v>
          </cell>
          <cell r="H1028">
            <v>870</v>
          </cell>
        </row>
        <row r="1029">
          <cell r="A1029">
            <v>290243024</v>
          </cell>
          <cell r="B1029" t="str">
            <v>24x16A. ÇOKLU PRİZ ÇEKİRDEK MONTAJLI (CRIMP)</v>
          </cell>
          <cell r="C1029" t="str">
            <v>Krimp</v>
          </cell>
          <cell r="D1029" t="str">
            <v>-</v>
          </cell>
          <cell r="E1029" t="str">
            <v>-</v>
          </cell>
          <cell r="F1029">
            <v>889.4</v>
          </cell>
          <cell r="H1029">
            <v>1108</v>
          </cell>
        </row>
        <row r="1030">
          <cell r="A1030">
            <v>290253024</v>
          </cell>
          <cell r="B1030" t="str">
            <v>24x16A. ÇOKLU FİŞ ÇEKİRDEK MONTAJLI (CRIMP)</v>
          </cell>
          <cell r="C1030" t="str">
            <v>Krimp</v>
          </cell>
          <cell r="D1030" t="str">
            <v>-</v>
          </cell>
          <cell r="E1030" t="str">
            <v>-</v>
          </cell>
          <cell r="F1030">
            <v>889.4</v>
          </cell>
          <cell r="H1030">
            <v>1108</v>
          </cell>
        </row>
        <row r="1031">
          <cell r="A1031">
            <v>290263032</v>
          </cell>
          <cell r="B1031" t="str">
            <v>32x16A. ÇOKLU PRİZ ÇEKİRDEK MONTAJLI (CRIMP)</v>
          </cell>
          <cell r="C1031" t="str">
            <v>Krimp</v>
          </cell>
          <cell r="D1031" t="str">
            <v>-</v>
          </cell>
          <cell r="E1031" t="str">
            <v>-</v>
          </cell>
          <cell r="F1031">
            <v>698.2</v>
          </cell>
          <cell r="H1031">
            <v>870</v>
          </cell>
        </row>
        <row r="1032">
          <cell r="A1032">
            <v>290273032</v>
          </cell>
          <cell r="B1032" t="str">
            <v>32x16A. ÇOKLU FİŞ ÇEKİRDEK MONTAJLI (CRIMP)</v>
          </cell>
          <cell r="C1032" t="str">
            <v>Krimp</v>
          </cell>
          <cell r="D1032" t="str">
            <v>-</v>
          </cell>
          <cell r="E1032" t="str">
            <v>-</v>
          </cell>
          <cell r="F1032">
            <v>698.2</v>
          </cell>
          <cell r="H1032">
            <v>870</v>
          </cell>
        </row>
        <row r="1033">
          <cell r="A1033">
            <v>290283048</v>
          </cell>
          <cell r="B1033" t="str">
            <v>48x16A. ÇOKLU PRİZ ÇEKİRDEK MONTAJLI (CRIMP)</v>
          </cell>
          <cell r="C1033" t="str">
            <v>Krimp</v>
          </cell>
          <cell r="D1033" t="str">
            <v>-</v>
          </cell>
          <cell r="E1033" t="str">
            <v>-</v>
          </cell>
          <cell r="F1033">
            <v>889.4</v>
          </cell>
          <cell r="H1033">
            <v>1108</v>
          </cell>
        </row>
        <row r="1034">
          <cell r="A1034">
            <v>290293048</v>
          </cell>
          <cell r="B1034" t="str">
            <v>48x16A. ÇOKLU FİŞ ÇEKİRDEK MONTAJLI (CRIMP)</v>
          </cell>
          <cell r="C1034" t="str">
            <v>Krimp</v>
          </cell>
          <cell r="D1034" t="str">
            <v>-</v>
          </cell>
          <cell r="E1034" t="str">
            <v>-</v>
          </cell>
          <cell r="F1034">
            <v>889.4</v>
          </cell>
          <cell r="H1034">
            <v>1108</v>
          </cell>
        </row>
        <row r="1035">
          <cell r="A1035">
            <v>291213010</v>
          </cell>
          <cell r="B1035" t="str">
            <v>10x16A. FİŞ ÇEKİRDEK MONTAJLI (10 CRIMP)</v>
          </cell>
          <cell r="C1035" t="str">
            <v>Krimp</v>
          </cell>
          <cell r="D1035" t="str">
            <v>-</v>
          </cell>
          <cell r="E1035" t="str">
            <v>-</v>
          </cell>
          <cell r="F1035" t="str">
            <v>Fiyat Sorunuz</v>
          </cell>
        </row>
        <row r="1036">
          <cell r="A1036">
            <v>291203010</v>
          </cell>
          <cell r="B1036" t="str">
            <v>10x16A. PRİZ ÇEKİRDEK MONTAJLI (10 CRIMP)</v>
          </cell>
          <cell r="C1036" t="str">
            <v>Krimp</v>
          </cell>
          <cell r="D1036" t="str">
            <v>-</v>
          </cell>
          <cell r="E1036" t="str">
            <v>-</v>
          </cell>
          <cell r="F1036" t="str">
            <v>Fiyat Sorunuz</v>
          </cell>
        </row>
        <row r="1037">
          <cell r="A1037">
            <v>290213018</v>
          </cell>
          <cell r="B1037" t="str">
            <v>18x16A ÇOKLU PRİZ MODÜLER ÇEKİRDEK MONTAJLI CRIMP</v>
          </cell>
          <cell r="C1037" t="str">
            <v>Krimp</v>
          </cell>
          <cell r="D1037" t="str">
            <v>-</v>
          </cell>
          <cell r="E1037" t="str">
            <v>-</v>
          </cell>
          <cell r="F1037" t="str">
            <v>Fiyat Sorunuz</v>
          </cell>
        </row>
        <row r="1038">
          <cell r="A1038">
            <v>290203018</v>
          </cell>
          <cell r="B1038" t="str">
            <v>18x16A ÇOKLU FİŞ MODÜLER ÇEKİRDEK MONTAJLI CRIMP</v>
          </cell>
          <cell r="C1038" t="str">
            <v>Krimp</v>
          </cell>
          <cell r="D1038" t="str">
            <v>-</v>
          </cell>
          <cell r="E1038" t="str">
            <v>-</v>
          </cell>
          <cell r="F1038" t="str">
            <v>Fiyat Sorunuz</v>
          </cell>
        </row>
        <row r="1039">
          <cell r="A1039">
            <v>290233032</v>
          </cell>
          <cell r="B1039" t="str">
            <v>32x16A. ÇOKLU FİŞ ÇEKİRDEK MONTAJLI (CRIMP)</v>
          </cell>
          <cell r="C1039" t="str">
            <v>Krimp</v>
          </cell>
          <cell r="D1039" t="str">
            <v>-</v>
          </cell>
          <cell r="E1039" t="str">
            <v>-</v>
          </cell>
          <cell r="F1039" t="str">
            <v>Fiyat Sorunuz</v>
          </cell>
        </row>
        <row r="1040">
          <cell r="A1040">
            <v>290223032</v>
          </cell>
          <cell r="B1040" t="str">
            <v>32x16A. ÇOKLU PRİZ ÇEKİRDEK MONTAJLI (CRIMP)</v>
          </cell>
          <cell r="C1040" t="str">
            <v>Krimp</v>
          </cell>
          <cell r="D1040" t="str">
            <v>-</v>
          </cell>
          <cell r="E1040" t="str">
            <v>-</v>
          </cell>
          <cell r="F1040" t="str">
            <v>Fiyat Sorunuz</v>
          </cell>
        </row>
        <row r="1041">
          <cell r="A1041">
            <v>290253046</v>
          </cell>
          <cell r="B1041" t="str">
            <v>46x16A ÇOKLU FİŞ ÇEKİRDEK MONTAJLI CRIMP</v>
          </cell>
          <cell r="C1041" t="str">
            <v>Krimp</v>
          </cell>
          <cell r="D1041" t="str">
            <v>-</v>
          </cell>
          <cell r="E1041" t="str">
            <v>-</v>
          </cell>
          <cell r="F1041" t="str">
            <v>Fiyat Sorunuz</v>
          </cell>
        </row>
        <row r="1042">
          <cell r="A1042">
            <v>290243046</v>
          </cell>
          <cell r="B1042" t="str">
            <v>46x16A ÇOKLU PRİZ ÇEKİRDEK MONTAJLI CRIMP</v>
          </cell>
          <cell r="C1042" t="str">
            <v>Krimp</v>
          </cell>
          <cell r="D1042" t="str">
            <v>-</v>
          </cell>
          <cell r="E1042" t="str">
            <v>-</v>
          </cell>
          <cell r="F1042" t="str">
            <v>Fiyat Sorunuz</v>
          </cell>
        </row>
        <row r="1043">
          <cell r="A1043" t="str">
            <v>14104164P</v>
          </cell>
          <cell r="B1043" t="str">
            <v>10A. ÇOKLU CRIMP FİŞ KONTAK (0.14 mm² - 0.37 mm²)</v>
          </cell>
          <cell r="C1043" t="str">
            <v>-</v>
          </cell>
          <cell r="D1043" t="str">
            <v>-</v>
          </cell>
          <cell r="E1043">
            <v>100</v>
          </cell>
          <cell r="F1043" t="str">
            <v>Fiyat Sorunuz</v>
          </cell>
        </row>
        <row r="1044">
          <cell r="A1044" t="str">
            <v>14104264P</v>
          </cell>
          <cell r="B1044" t="str">
            <v>10A. ÇOKLU CRIMP FİŞ KONTAK (0.50 mm²)</v>
          </cell>
          <cell r="C1044" t="str">
            <v>-</v>
          </cell>
          <cell r="D1044" t="str">
            <v>-</v>
          </cell>
          <cell r="E1044">
            <v>100</v>
          </cell>
          <cell r="F1044" t="str">
            <v>Fiyat Sorunuz</v>
          </cell>
        </row>
        <row r="1045">
          <cell r="A1045" t="str">
            <v>14104364P</v>
          </cell>
          <cell r="B1045" t="str">
            <v>10A. ÇOKLU CRIMP FİŞ KONTAK (0,75 mm²)</v>
          </cell>
          <cell r="C1045" t="str">
            <v>-</v>
          </cell>
          <cell r="D1045" t="str">
            <v>-</v>
          </cell>
          <cell r="E1045">
            <v>100</v>
          </cell>
          <cell r="F1045" t="str">
            <v>Fiyat Sorunuz</v>
          </cell>
        </row>
        <row r="1046">
          <cell r="A1046" t="str">
            <v>14104464P</v>
          </cell>
          <cell r="B1046" t="str">
            <v>10A. ÇOKLU CRIMP FİŞ KONTAK (1.00 mm²)</v>
          </cell>
          <cell r="C1046" t="str">
            <v>-</v>
          </cell>
          <cell r="D1046" t="str">
            <v>-</v>
          </cell>
          <cell r="E1046">
            <v>100</v>
          </cell>
          <cell r="F1046" t="str">
            <v>Fiyat Sorunuz</v>
          </cell>
        </row>
        <row r="1047">
          <cell r="A1047" t="str">
            <v>14104564P</v>
          </cell>
          <cell r="B1047" t="str">
            <v>10A. ÇOKLU CRIMP FİŞ KONTAK (1.50 mm²)</v>
          </cell>
          <cell r="C1047" t="str">
            <v>-</v>
          </cell>
          <cell r="D1047" t="str">
            <v>-</v>
          </cell>
          <cell r="E1047">
            <v>100</v>
          </cell>
          <cell r="F1047" t="str">
            <v>Fiyat Sorunuz</v>
          </cell>
        </row>
        <row r="1048">
          <cell r="A1048" t="str">
            <v>14104664P</v>
          </cell>
          <cell r="B1048" t="str">
            <v>10A ÇOKLU CRIMP FİŞ KONTAK (2.50 mm²)</v>
          </cell>
          <cell r="C1048" t="str">
            <v>-</v>
          </cell>
          <cell r="D1048" t="str">
            <v>-</v>
          </cell>
          <cell r="E1048">
            <v>100</v>
          </cell>
          <cell r="F1048" t="str">
            <v>Fiyat Sorunuz</v>
          </cell>
        </row>
        <row r="1049">
          <cell r="A1049" t="str">
            <v>14103164P</v>
          </cell>
          <cell r="B1049" t="str">
            <v>10A. ÇOKLU CRIMP PRİZ KONTAK (0.14 mm² - 0.37 mm²)</v>
          </cell>
          <cell r="C1049" t="str">
            <v>-</v>
          </cell>
          <cell r="D1049" t="str">
            <v>-</v>
          </cell>
          <cell r="E1049">
            <v>100</v>
          </cell>
          <cell r="F1049" t="str">
            <v>Fiyat Sorunuz</v>
          </cell>
        </row>
        <row r="1050">
          <cell r="A1050" t="str">
            <v>14103264P</v>
          </cell>
          <cell r="B1050" t="str">
            <v>10A. ÇOKLU CRIMP PRİZ KONTAK (0.50 mm²)</v>
          </cell>
          <cell r="C1050" t="str">
            <v>-</v>
          </cell>
          <cell r="D1050" t="str">
            <v>-</v>
          </cell>
          <cell r="E1050">
            <v>100</v>
          </cell>
          <cell r="F1050" t="str">
            <v>Fiyat Sorunuz</v>
          </cell>
        </row>
        <row r="1051">
          <cell r="A1051" t="str">
            <v>14103364P</v>
          </cell>
          <cell r="B1051" t="str">
            <v>10A. ÇOKLU CRIMP PRİZ KONTAK (0,75 mm²)</v>
          </cell>
          <cell r="C1051" t="str">
            <v>-</v>
          </cell>
          <cell r="D1051" t="str">
            <v>-</v>
          </cell>
          <cell r="E1051">
            <v>100</v>
          </cell>
          <cell r="F1051" t="str">
            <v>Fiyat Sorunuz</v>
          </cell>
        </row>
        <row r="1052">
          <cell r="A1052" t="str">
            <v>14103464P</v>
          </cell>
          <cell r="B1052" t="str">
            <v>10A. ÇOKLU CRIMP PRİZ KONTAK (1.00 mm²)</v>
          </cell>
          <cell r="C1052" t="str">
            <v>-</v>
          </cell>
          <cell r="D1052" t="str">
            <v>-</v>
          </cell>
          <cell r="E1052">
            <v>100</v>
          </cell>
          <cell r="F1052" t="str">
            <v>Fiyat Sorunuz</v>
          </cell>
        </row>
        <row r="1053">
          <cell r="A1053" t="str">
            <v>14103564P</v>
          </cell>
          <cell r="B1053" t="str">
            <v>10A. ÇOKLU CRIMP PRİZ KONTAK (1.50 mm²)</v>
          </cell>
          <cell r="C1053" t="str">
            <v>-</v>
          </cell>
          <cell r="D1053" t="str">
            <v>-</v>
          </cell>
          <cell r="E1053">
            <v>100</v>
          </cell>
          <cell r="F1053" t="str">
            <v>Fiyat Sorunuz</v>
          </cell>
        </row>
        <row r="1054">
          <cell r="A1054" t="str">
            <v>14103664P</v>
          </cell>
          <cell r="B1054" t="str">
            <v>10A ÇOKLU CRIMP PRİZ KONTAK (2.50 mm²)</v>
          </cell>
          <cell r="C1054" t="str">
            <v>-</v>
          </cell>
          <cell r="D1054" t="str">
            <v>-</v>
          </cell>
          <cell r="E1054">
            <v>100</v>
          </cell>
          <cell r="F1054" t="str">
            <v>Fiyat Sorunuz</v>
          </cell>
        </row>
        <row r="1055">
          <cell r="A1055" t="str">
            <v>14105164P</v>
          </cell>
          <cell r="B1055" t="str">
            <v xml:space="preserve">16A. ÇOKLU CRIMP PRIZ KONTAK (0,14 - 0.37 mm²) </v>
          </cell>
          <cell r="C1055" t="str">
            <v>-</v>
          </cell>
          <cell r="D1055" t="str">
            <v>-</v>
          </cell>
          <cell r="E1055">
            <v>100</v>
          </cell>
          <cell r="F1055" t="str">
            <v>Fiyat Sorunuz</v>
          </cell>
        </row>
        <row r="1056">
          <cell r="A1056" t="str">
            <v>14105264P</v>
          </cell>
          <cell r="B1056" t="str">
            <v xml:space="preserve">16A. ÇOKLU CRIMP PRIZ KONTAK (0,5 mm²) </v>
          </cell>
          <cell r="C1056" t="str">
            <v>-</v>
          </cell>
          <cell r="D1056" t="str">
            <v>-</v>
          </cell>
          <cell r="E1056">
            <v>100</v>
          </cell>
          <cell r="F1056" t="str">
            <v>Fiyat Sorunuz</v>
          </cell>
        </row>
        <row r="1057">
          <cell r="A1057" t="str">
            <v>14105364P</v>
          </cell>
          <cell r="B1057" t="str">
            <v xml:space="preserve">16A. ÇOKLU CRIMP PRIZ KONTAK (0,75 mm²) </v>
          </cell>
          <cell r="C1057" t="str">
            <v>-</v>
          </cell>
          <cell r="D1057" t="str">
            <v>-</v>
          </cell>
          <cell r="E1057">
            <v>100</v>
          </cell>
          <cell r="F1057" t="str">
            <v>Fiyat Sorunuz</v>
          </cell>
        </row>
        <row r="1058">
          <cell r="A1058" t="str">
            <v>14105464P</v>
          </cell>
          <cell r="B1058" t="str">
            <v xml:space="preserve">16A. ÇOKLU CRIMP PRIZ KONTAK (1 mm²) </v>
          </cell>
          <cell r="C1058" t="str">
            <v>-</v>
          </cell>
          <cell r="D1058" t="str">
            <v>-</v>
          </cell>
          <cell r="E1058">
            <v>100</v>
          </cell>
          <cell r="F1058" t="str">
            <v>Fiyat Sorunuz</v>
          </cell>
        </row>
        <row r="1059">
          <cell r="A1059" t="str">
            <v>14105564P</v>
          </cell>
          <cell r="B1059" t="str">
            <v xml:space="preserve">16A. ÇOKLU CRIMP PRIZ KONTAK (1,5 mm²) </v>
          </cell>
          <cell r="C1059" t="str">
            <v>-</v>
          </cell>
          <cell r="D1059" t="str">
            <v>-</v>
          </cell>
          <cell r="E1059">
            <v>100</v>
          </cell>
          <cell r="F1059" t="str">
            <v>Fiyat Sorunuz</v>
          </cell>
        </row>
        <row r="1060">
          <cell r="A1060" t="str">
            <v>14105664P</v>
          </cell>
          <cell r="B1060" t="str">
            <v xml:space="preserve">16A. ÇOKLU CRIMP PRIZ KONTAK (2,5 mm²) </v>
          </cell>
          <cell r="C1060" t="str">
            <v>-</v>
          </cell>
          <cell r="D1060" t="str">
            <v>-</v>
          </cell>
          <cell r="E1060">
            <v>100</v>
          </cell>
          <cell r="F1060" t="str">
            <v>Fiyat Sorunuz</v>
          </cell>
        </row>
        <row r="1061">
          <cell r="A1061" t="str">
            <v>14105764P</v>
          </cell>
          <cell r="B1061" t="str">
            <v xml:space="preserve">16A. ÇOKLU CRIMP PRIZ KONTAK (3 mm²) </v>
          </cell>
          <cell r="C1061" t="str">
            <v>-</v>
          </cell>
          <cell r="D1061" t="str">
            <v>-</v>
          </cell>
          <cell r="E1061">
            <v>100</v>
          </cell>
          <cell r="F1061" t="str">
            <v>Fiyat Sorunuz</v>
          </cell>
        </row>
        <row r="1062">
          <cell r="A1062" t="str">
            <v>14105864P</v>
          </cell>
          <cell r="B1062" t="str">
            <v xml:space="preserve">16A. ÇOKLU CRIMP PRIZ KONTAK (4 mm²) </v>
          </cell>
          <cell r="C1062" t="str">
            <v>-</v>
          </cell>
          <cell r="D1062" t="str">
            <v>-</v>
          </cell>
          <cell r="E1062">
            <v>100</v>
          </cell>
          <cell r="F1062" t="str">
            <v>Fiyat Sorunuz</v>
          </cell>
        </row>
        <row r="1063">
          <cell r="A1063" t="str">
            <v>14106164P</v>
          </cell>
          <cell r="B1063" t="str">
            <v xml:space="preserve">16A. ÇOKLU CRIMP FİŞ KONTAK (0,14 - 0.37 mm²) </v>
          </cell>
          <cell r="C1063" t="str">
            <v>-</v>
          </cell>
          <cell r="D1063" t="str">
            <v>-</v>
          </cell>
          <cell r="E1063">
            <v>100</v>
          </cell>
          <cell r="F1063" t="str">
            <v>Fiyat Sorunuz</v>
          </cell>
        </row>
        <row r="1064">
          <cell r="A1064" t="str">
            <v>14106264P</v>
          </cell>
          <cell r="B1064" t="str">
            <v xml:space="preserve">16A. ÇOKLU CRIMP FİŞ KONTAK (0,5 mm²) </v>
          </cell>
          <cell r="C1064" t="str">
            <v>-</v>
          </cell>
          <cell r="D1064" t="str">
            <v>-</v>
          </cell>
          <cell r="E1064">
            <v>100</v>
          </cell>
          <cell r="F1064" t="str">
            <v>Fiyat Sorunuz</v>
          </cell>
        </row>
        <row r="1065">
          <cell r="A1065" t="str">
            <v>14106364P</v>
          </cell>
          <cell r="B1065" t="str">
            <v xml:space="preserve">16A. ÇOKLU CRIMP FİŞ KONTAK (0,75 mm²) </v>
          </cell>
          <cell r="C1065" t="str">
            <v>-</v>
          </cell>
          <cell r="D1065" t="str">
            <v>-</v>
          </cell>
          <cell r="E1065">
            <v>100</v>
          </cell>
          <cell r="F1065" t="str">
            <v>Fiyat Sorunuz</v>
          </cell>
        </row>
        <row r="1066">
          <cell r="A1066" t="str">
            <v>14106464P</v>
          </cell>
          <cell r="B1066" t="str">
            <v xml:space="preserve">16A. ÇOKLU CRIMP FİŞ KONTAK (1 mm²) </v>
          </cell>
          <cell r="C1066" t="str">
            <v>-</v>
          </cell>
          <cell r="D1066" t="str">
            <v>-</v>
          </cell>
          <cell r="E1066">
            <v>100</v>
          </cell>
          <cell r="F1066" t="str">
            <v>Fiyat Sorunuz</v>
          </cell>
        </row>
        <row r="1067">
          <cell r="A1067" t="str">
            <v>14106564P</v>
          </cell>
          <cell r="B1067" t="str">
            <v xml:space="preserve">16A. ÇOKLU CRIMP FİŞ KONTAK (1,5 mm²) </v>
          </cell>
          <cell r="C1067" t="str">
            <v>-</v>
          </cell>
          <cell r="D1067" t="str">
            <v>-</v>
          </cell>
          <cell r="E1067">
            <v>100</v>
          </cell>
          <cell r="F1067" t="str">
            <v>Fiyat Sorunuz</v>
          </cell>
        </row>
        <row r="1068">
          <cell r="A1068" t="str">
            <v>14106664P</v>
          </cell>
          <cell r="B1068" t="str">
            <v xml:space="preserve">16A. ÇOKLU CRIMP FİŞ KONTAK (2,5 mm²) </v>
          </cell>
          <cell r="C1068" t="str">
            <v>-</v>
          </cell>
          <cell r="D1068" t="str">
            <v>-</v>
          </cell>
          <cell r="E1068">
            <v>100</v>
          </cell>
          <cell r="F1068" t="str">
            <v>Fiyat Sorunuz</v>
          </cell>
        </row>
        <row r="1069">
          <cell r="A1069" t="str">
            <v>14106764P</v>
          </cell>
          <cell r="B1069" t="str">
            <v xml:space="preserve">16A. ÇOKLU CRIMP FİŞ KONTAK (3 mm²) </v>
          </cell>
          <cell r="C1069" t="str">
            <v>-</v>
          </cell>
          <cell r="D1069" t="str">
            <v>-</v>
          </cell>
          <cell r="E1069">
            <v>100</v>
          </cell>
          <cell r="F1069" t="str">
            <v>Fiyat Sorunuz</v>
          </cell>
        </row>
        <row r="1070">
          <cell r="A1070" t="str">
            <v>14106864P</v>
          </cell>
          <cell r="B1070" t="str">
            <v xml:space="preserve">16A. ÇOKLU CRIMP FİŞ KONTAK (4 mm²) </v>
          </cell>
          <cell r="C1070" t="str">
            <v>-</v>
          </cell>
          <cell r="D1070" t="str">
            <v>-</v>
          </cell>
          <cell r="E1070">
            <v>100</v>
          </cell>
          <cell r="F1070" t="str">
            <v>Fiyat Sorunuz</v>
          </cell>
        </row>
        <row r="1071">
          <cell r="A1071">
            <v>29940</v>
          </cell>
          <cell r="B1071" t="str">
            <v>CRIMP KONTAK KABLO SIKMA PENSESİ</v>
          </cell>
          <cell r="C1071" t="str">
            <v>-</v>
          </cell>
          <cell r="D1071" t="str">
            <v>-</v>
          </cell>
          <cell r="E1071">
            <v>1</v>
          </cell>
          <cell r="F1071" t="str">
            <v>Fiyat Sorunuz</v>
          </cell>
        </row>
        <row r="1072">
          <cell r="A1072">
            <v>29941</v>
          </cell>
          <cell r="B1072" t="str">
            <v>CRIMP KONTAK KABLO ÇIKARMA APARATI (16A)</v>
          </cell>
          <cell r="C1072" t="str">
            <v>-</v>
          </cell>
          <cell r="D1072" t="str">
            <v>-</v>
          </cell>
          <cell r="E1072">
            <v>1</v>
          </cell>
          <cell r="F1072" t="str">
            <v>Fiyat Sorunuz</v>
          </cell>
        </row>
        <row r="1073">
          <cell r="A1073">
            <v>29942</v>
          </cell>
          <cell r="B1073" t="str">
            <v>CRIMP KONTAK KABLO ÇIKARMA APARATI (10A)</v>
          </cell>
          <cell r="C1073" t="str">
            <v>-</v>
          </cell>
          <cell r="D1073" t="str">
            <v>-</v>
          </cell>
          <cell r="E1073">
            <v>1</v>
          </cell>
          <cell r="F1073" t="str">
            <v>Fiyat Sorunuz</v>
          </cell>
        </row>
        <row r="1074">
          <cell r="A1074">
            <v>1109660</v>
          </cell>
          <cell r="B1074" t="str">
            <v>KILAVUZ KODLAMA PİMİ 16-72</v>
          </cell>
          <cell r="C1074" t="str">
            <v>-</v>
          </cell>
          <cell r="D1074" t="str">
            <v>-</v>
          </cell>
          <cell r="E1074" t="str">
            <v>-</v>
          </cell>
          <cell r="F1074">
            <v>55.1</v>
          </cell>
          <cell r="H1074">
            <v>69</v>
          </cell>
        </row>
        <row r="1075">
          <cell r="A1075">
            <v>1109760</v>
          </cell>
          <cell r="B1075" t="str">
            <v>KILAVUZ KODLAMA BURCU 16-72</v>
          </cell>
          <cell r="C1075" t="str">
            <v>-</v>
          </cell>
          <cell r="D1075" t="str">
            <v>-</v>
          </cell>
          <cell r="E1075" t="str">
            <v>-</v>
          </cell>
          <cell r="F1075">
            <v>55.1</v>
          </cell>
          <cell r="H1075">
            <v>69</v>
          </cell>
        </row>
        <row r="1076">
          <cell r="A1076">
            <v>1102660</v>
          </cell>
          <cell r="B1076" t="str">
            <v>ERKEK KODLAMA PİMİ 6</v>
          </cell>
          <cell r="C1076" t="str">
            <v>-</v>
          </cell>
          <cell r="D1076" t="str">
            <v>-</v>
          </cell>
          <cell r="E1076" t="str">
            <v>-</v>
          </cell>
          <cell r="F1076">
            <v>34</v>
          </cell>
          <cell r="H1076">
            <v>42</v>
          </cell>
        </row>
        <row r="1077">
          <cell r="A1077">
            <v>1109860</v>
          </cell>
          <cell r="B1077" t="str">
            <v>ERKEK KODLAMA PİMİ 72</v>
          </cell>
          <cell r="C1077" t="str">
            <v>-</v>
          </cell>
          <cell r="D1077" t="str">
            <v>-</v>
          </cell>
          <cell r="E1077" t="str">
            <v>-</v>
          </cell>
          <cell r="F1077">
            <v>34</v>
          </cell>
          <cell r="H1077">
            <v>42</v>
          </cell>
        </row>
        <row r="1078">
          <cell r="A1078" t="str">
            <v>METECEE - CEE NORM SERİ ÜRÜNLER (PCE)</v>
          </cell>
        </row>
        <row r="1079">
          <cell r="A1079" t="str">
            <v>3x16A Hızlı Bağlantı IP44 CEE NORM
Serisi Ürünler</v>
          </cell>
        </row>
        <row r="1080">
          <cell r="A1080">
            <v>406101</v>
          </cell>
          <cell r="B1080" t="str">
            <v>3X16A. IP44 DÜZ FIS</v>
          </cell>
          <cell r="C1080" t="str">
            <v>Hızlı</v>
          </cell>
          <cell r="D1080">
            <v>44</v>
          </cell>
          <cell r="E1080">
            <v>10</v>
          </cell>
          <cell r="F1080">
            <v>299.5</v>
          </cell>
          <cell r="H1080">
            <v>350</v>
          </cell>
        </row>
        <row r="1081">
          <cell r="A1081">
            <v>406201</v>
          </cell>
          <cell r="B1081" t="str">
            <v>3x16A. IP44 MAKİNE FİŞİ FLANŞLI</v>
          </cell>
          <cell r="C1081" t="str">
            <v>Hızlı</v>
          </cell>
          <cell r="D1081">
            <v>44</v>
          </cell>
          <cell r="E1081">
            <v>10</v>
          </cell>
          <cell r="F1081">
            <v>391.05</v>
          </cell>
          <cell r="H1081">
            <v>457</v>
          </cell>
        </row>
        <row r="1082">
          <cell r="A1082">
            <v>406202</v>
          </cell>
          <cell r="B1082" t="str">
            <v>3X16A. IP44 MAKINE FISI -EGIK-</v>
          </cell>
          <cell r="C1082" t="str">
            <v>Hızlı</v>
          </cell>
          <cell r="D1082">
            <v>44</v>
          </cell>
          <cell r="E1082">
            <v>10</v>
          </cell>
          <cell r="F1082">
            <v>442.20000000000005</v>
          </cell>
          <cell r="H1082">
            <v>516</v>
          </cell>
        </row>
        <row r="1083">
          <cell r="A1083">
            <v>406301</v>
          </cell>
          <cell r="B1083" t="str">
            <v>3X16A. IP44 DUVAR FISI -EGIK GÖVDELI-</v>
          </cell>
          <cell r="C1083" t="str">
            <v>Hızlı</v>
          </cell>
          <cell r="D1083">
            <v>44</v>
          </cell>
          <cell r="E1083">
            <v>10</v>
          </cell>
          <cell r="F1083">
            <v>586.70000000000005</v>
          </cell>
          <cell r="H1083">
            <v>685</v>
          </cell>
        </row>
        <row r="1084">
          <cell r="A1084">
            <v>406401</v>
          </cell>
          <cell r="B1084" t="str">
            <v>3X16A. IP44 UZATMA PRIZI</v>
          </cell>
          <cell r="C1084" t="str">
            <v>Hızlı</v>
          </cell>
          <cell r="D1084">
            <v>44</v>
          </cell>
          <cell r="E1084">
            <v>10</v>
          </cell>
          <cell r="F1084">
            <v>408.70000000000005</v>
          </cell>
          <cell r="H1084">
            <v>477</v>
          </cell>
        </row>
        <row r="1085">
          <cell r="A1085">
            <v>406501</v>
          </cell>
          <cell r="B1085" t="str">
            <v>3X16A. IP44 MAKINE PRIZI -EGIK-</v>
          </cell>
          <cell r="C1085" t="str">
            <v>Hızlı</v>
          </cell>
          <cell r="D1085">
            <v>44</v>
          </cell>
          <cell r="E1085">
            <v>10</v>
          </cell>
          <cell r="F1085">
            <v>398.15000000000003</v>
          </cell>
          <cell r="H1085">
            <v>465</v>
          </cell>
        </row>
        <row r="1086">
          <cell r="A1086">
            <v>406502</v>
          </cell>
          <cell r="B1086" t="str">
            <v>3X16A. IP44 MAKINE PRIZI -DÜZ-</v>
          </cell>
          <cell r="C1086" t="str">
            <v>Hızlı</v>
          </cell>
          <cell r="D1086">
            <v>44</v>
          </cell>
          <cell r="E1086">
            <v>10</v>
          </cell>
          <cell r="F1086">
            <v>399.85</v>
          </cell>
          <cell r="H1086">
            <v>467</v>
          </cell>
        </row>
        <row r="1087">
          <cell r="A1087">
            <v>406602</v>
          </cell>
          <cell r="B1087" t="str">
            <v>3X16A. IP44 DUVAR PRIZI -EGIK GÖVDELI-</v>
          </cell>
          <cell r="C1087" t="str">
            <v>Hızlı</v>
          </cell>
          <cell r="D1087">
            <v>44</v>
          </cell>
          <cell r="E1087">
            <v>10</v>
          </cell>
          <cell r="F1087">
            <v>708.2</v>
          </cell>
          <cell r="H1087">
            <v>827</v>
          </cell>
        </row>
        <row r="1088">
          <cell r="A1088" t="str">
            <v>3x16A Vidalı Bağlantı IP44 CEE NORM
Serisi Ürünler</v>
          </cell>
        </row>
        <row r="1089">
          <cell r="A1089" t="str">
            <v>406101V</v>
          </cell>
          <cell r="B1089" t="str">
            <v>3X16A. IP44 DÜZ FIŞ (Vidali Bagl.)</v>
          </cell>
          <cell r="C1089" t="str">
            <v>Vidalı</v>
          </cell>
          <cell r="D1089">
            <v>44</v>
          </cell>
          <cell r="E1089">
            <v>10</v>
          </cell>
          <cell r="F1089">
            <v>253.70000000000002</v>
          </cell>
          <cell r="H1089">
            <v>296</v>
          </cell>
        </row>
        <row r="1090">
          <cell r="A1090" t="str">
            <v>406201V</v>
          </cell>
          <cell r="B1090" t="str">
            <v>3X16A. IP44 MAKINE FISI -FLANSLI-(Vidali Bagl.)</v>
          </cell>
          <cell r="C1090" t="str">
            <v>Vidalı</v>
          </cell>
          <cell r="D1090">
            <v>44</v>
          </cell>
          <cell r="E1090">
            <v>10</v>
          </cell>
          <cell r="F1090">
            <v>313.65000000000003</v>
          </cell>
          <cell r="H1090">
            <v>366</v>
          </cell>
        </row>
        <row r="1091">
          <cell r="A1091" t="str">
            <v>406202V</v>
          </cell>
          <cell r="B1091" t="str">
            <v xml:space="preserve">3X16A. IP44 MAKINE FISI -EGIK- Vidalı Baglı </v>
          </cell>
          <cell r="C1091" t="str">
            <v>Vidalı</v>
          </cell>
          <cell r="D1091">
            <v>44</v>
          </cell>
          <cell r="E1091">
            <v>10</v>
          </cell>
          <cell r="F1091">
            <v>364.65000000000003</v>
          </cell>
          <cell r="H1091">
            <v>426</v>
          </cell>
        </row>
        <row r="1092">
          <cell r="A1092" t="str">
            <v>406301V</v>
          </cell>
          <cell r="B1092" t="str">
            <v>3X16A. IP44 DUVAR FISI -EGIK GÖVDELI-(Vidali Bag.)</v>
          </cell>
          <cell r="C1092" t="str">
            <v>Vidalı</v>
          </cell>
          <cell r="D1092">
            <v>44</v>
          </cell>
          <cell r="E1092">
            <v>10</v>
          </cell>
          <cell r="F1092">
            <v>526.80000000000007</v>
          </cell>
          <cell r="H1092">
            <v>615</v>
          </cell>
        </row>
        <row r="1093">
          <cell r="A1093" t="str">
            <v>406401V</v>
          </cell>
          <cell r="B1093" t="str">
            <v>3X16A. IP44 UZATMA PRIZ (Vidali bagl.)</v>
          </cell>
          <cell r="C1093" t="str">
            <v>Vidalı</v>
          </cell>
          <cell r="D1093">
            <v>44</v>
          </cell>
          <cell r="E1093">
            <v>10</v>
          </cell>
          <cell r="F1093">
            <v>325.90000000000003</v>
          </cell>
          <cell r="H1093">
            <v>381</v>
          </cell>
        </row>
        <row r="1094">
          <cell r="A1094" t="str">
            <v>406501V</v>
          </cell>
          <cell r="B1094" t="str">
            <v>3x16A. IP44 MAKİNE PRİZİ EĞİK VİDALI BAĞLANTI</v>
          </cell>
          <cell r="C1094" t="str">
            <v>Vidalı</v>
          </cell>
          <cell r="D1094">
            <v>44</v>
          </cell>
          <cell r="E1094">
            <v>10</v>
          </cell>
          <cell r="F1094">
            <v>308.3</v>
          </cell>
          <cell r="H1094">
            <v>360</v>
          </cell>
        </row>
        <row r="1095">
          <cell r="A1095" t="str">
            <v>406502V</v>
          </cell>
          <cell r="B1095" t="str">
            <v>3X16A. IP44 MAKINE PRIZI -DÜZ-(Vidali Bagl.)</v>
          </cell>
          <cell r="C1095" t="str">
            <v>Vidalı</v>
          </cell>
          <cell r="D1095">
            <v>44</v>
          </cell>
          <cell r="E1095">
            <v>10</v>
          </cell>
          <cell r="F1095">
            <v>308.3</v>
          </cell>
          <cell r="H1095">
            <v>360</v>
          </cell>
        </row>
        <row r="1096">
          <cell r="A1096" t="str">
            <v>406602V</v>
          </cell>
          <cell r="B1096" t="str">
            <v>3X16A. IP44 DUV.PRIZI -EGIK GÖV.LI-(Vidali Baglı)</v>
          </cell>
          <cell r="C1096" t="str">
            <v>Vidalı</v>
          </cell>
          <cell r="D1096">
            <v>44</v>
          </cell>
          <cell r="E1096">
            <v>10</v>
          </cell>
          <cell r="F1096">
            <v>586.70000000000005</v>
          </cell>
          <cell r="H1096">
            <v>685</v>
          </cell>
        </row>
        <row r="1097">
          <cell r="A1097" t="str">
            <v>406678V</v>
          </cell>
          <cell r="B1097" t="str">
            <v>3X16A. IP44 ŞALTERLİ DUVAR PRİZİ Vidalı Baglı</v>
          </cell>
          <cell r="C1097" t="str">
            <v>Vidalı</v>
          </cell>
          <cell r="D1097">
            <v>44</v>
          </cell>
          <cell r="E1097">
            <v>1</v>
          </cell>
          <cell r="F1097">
            <v>3766.65</v>
          </cell>
          <cell r="H1097">
            <v>4399</v>
          </cell>
        </row>
        <row r="1098">
          <cell r="A1098" t="str">
            <v>406701V</v>
          </cell>
          <cell r="B1098" t="str">
            <v>3x16A. IP44 ÜÇLÜ GRUP PRİZ Vidalı Baglı</v>
          </cell>
          <cell r="C1098" t="str">
            <v>Vidalı</v>
          </cell>
          <cell r="D1098">
            <v>44</v>
          </cell>
          <cell r="E1098">
            <v>5</v>
          </cell>
          <cell r="F1098">
            <v>3447.4</v>
          </cell>
          <cell r="H1098">
            <v>4027</v>
          </cell>
        </row>
        <row r="1099">
          <cell r="A1099" t="str">
            <v>3x16A Vidalı Bağlantı IP67 CEE NORM
Serisi Ürünler</v>
          </cell>
        </row>
        <row r="1100">
          <cell r="A1100" t="str">
            <v>406102V</v>
          </cell>
          <cell r="B1100" t="str">
            <v xml:space="preserve">3X16A. IP67 DÜZ FIS-(Vidali Baglı) </v>
          </cell>
          <cell r="C1100" t="str">
            <v>Vidalı</v>
          </cell>
          <cell r="D1100">
            <v>67</v>
          </cell>
          <cell r="E1100">
            <v>10</v>
          </cell>
          <cell r="F1100">
            <v>406.95000000000005</v>
          </cell>
          <cell r="H1100">
            <v>475</v>
          </cell>
        </row>
        <row r="1101">
          <cell r="A1101" t="str">
            <v>406203V</v>
          </cell>
          <cell r="B1101" t="str">
            <v xml:space="preserve">3X16A. IP67 MAKINE FISI -DÜZ-(Vidali Baglı) </v>
          </cell>
          <cell r="C1101" t="str">
            <v>Vidalı</v>
          </cell>
          <cell r="D1101">
            <v>67</v>
          </cell>
          <cell r="E1101">
            <v>10</v>
          </cell>
          <cell r="F1101">
            <v>553.20000000000005</v>
          </cell>
          <cell r="H1101">
            <v>646</v>
          </cell>
        </row>
        <row r="1102">
          <cell r="A1102" t="str">
            <v>406204V</v>
          </cell>
          <cell r="B1102" t="str">
            <v xml:space="preserve">3X16A. IP67 MAKINE FISI -EGIK- Vidalı Baglı </v>
          </cell>
          <cell r="C1102" t="str">
            <v>Vidalı</v>
          </cell>
          <cell r="D1102">
            <v>67</v>
          </cell>
          <cell r="E1102">
            <v>10</v>
          </cell>
          <cell r="F1102">
            <v>590.20000000000005</v>
          </cell>
          <cell r="H1102">
            <v>689</v>
          </cell>
        </row>
        <row r="1103">
          <cell r="A1103" t="str">
            <v>406302V</v>
          </cell>
          <cell r="B1103" t="str">
            <v>3X16A. IP67 DUVAR FISI -EGIK GÖVDELI-(Vidali Bagl)</v>
          </cell>
          <cell r="C1103" t="str">
            <v>Vidalı</v>
          </cell>
          <cell r="D1103">
            <v>67</v>
          </cell>
          <cell r="E1103">
            <v>10</v>
          </cell>
          <cell r="F1103">
            <v>808.65000000000009</v>
          </cell>
          <cell r="H1103">
            <v>945</v>
          </cell>
        </row>
        <row r="1104">
          <cell r="A1104" t="str">
            <v>406402V</v>
          </cell>
          <cell r="B1104" t="str">
            <v>3X16A. IP67 UZATMA PRIZI(Vidali Bagl)</v>
          </cell>
          <cell r="C1104" t="str">
            <v>Vidalı</v>
          </cell>
          <cell r="D1104">
            <v>67</v>
          </cell>
          <cell r="E1104">
            <v>10</v>
          </cell>
          <cell r="F1104">
            <v>537.35</v>
          </cell>
          <cell r="H1104">
            <v>628</v>
          </cell>
        </row>
        <row r="1105">
          <cell r="A1105" t="str">
            <v>406503V</v>
          </cell>
          <cell r="B1105" t="str">
            <v>3X16A. IP67 MAKINE PRIZI -EGIK-(Vidali Bagl)</v>
          </cell>
          <cell r="C1105" t="str">
            <v>Vidalı</v>
          </cell>
          <cell r="D1105">
            <v>67</v>
          </cell>
          <cell r="E1105">
            <v>10</v>
          </cell>
          <cell r="F1105">
            <v>519.70000000000005</v>
          </cell>
          <cell r="H1105">
            <v>607</v>
          </cell>
        </row>
        <row r="1106">
          <cell r="A1106" t="str">
            <v>406504V</v>
          </cell>
          <cell r="B1106" t="str">
            <v>3X16A. IP67 MAKINE PRIZI -DÜZ-(Vidali Bagl.)</v>
          </cell>
          <cell r="C1106" t="str">
            <v>Vidalı</v>
          </cell>
          <cell r="D1106">
            <v>67</v>
          </cell>
          <cell r="E1106">
            <v>10</v>
          </cell>
          <cell r="F1106">
            <v>519.70000000000005</v>
          </cell>
          <cell r="H1106">
            <v>607</v>
          </cell>
        </row>
        <row r="1107">
          <cell r="A1107" t="str">
            <v>406603V</v>
          </cell>
          <cell r="B1107" t="str">
            <v>3X16A. IP67 DUVAR PRIZI -EGIK GÖVDELI-(Vidali Bag)</v>
          </cell>
          <cell r="C1107" t="str">
            <v>Vidalı</v>
          </cell>
          <cell r="D1107">
            <v>67</v>
          </cell>
          <cell r="E1107">
            <v>5</v>
          </cell>
          <cell r="F1107">
            <v>836.85</v>
          </cell>
          <cell r="H1107">
            <v>977</v>
          </cell>
        </row>
        <row r="1108">
          <cell r="A1108" t="str">
            <v>406684V</v>
          </cell>
          <cell r="B1108" t="str">
            <v>3x16A. IP67 ŞALTERLİ DUVAR PRİZİ Vidalı Bağlı</v>
          </cell>
          <cell r="C1108" t="str">
            <v>Vidalı</v>
          </cell>
          <cell r="D1108">
            <v>67</v>
          </cell>
          <cell r="E1108">
            <v>1</v>
          </cell>
          <cell r="F1108">
            <v>4763.8</v>
          </cell>
          <cell r="H1108">
            <v>5564</v>
          </cell>
        </row>
        <row r="1109">
          <cell r="A1109" t="str">
            <v>406702V</v>
          </cell>
          <cell r="B1109" t="str">
            <v>3x16A. IP67 ÜÇLÜ GRUP PRİZ Vidalı Baglı</v>
          </cell>
          <cell r="C1109" t="str">
            <v>Vidalı</v>
          </cell>
          <cell r="D1109">
            <v>67</v>
          </cell>
          <cell r="E1109">
            <v>5</v>
          </cell>
          <cell r="F1109">
            <v>4665.6000000000004</v>
          </cell>
          <cell r="H1109">
            <v>5449</v>
          </cell>
        </row>
        <row r="1110">
          <cell r="A1110" t="str">
            <v>4x16A Hızlı Bağlantı IP44 CEE NORM
Serisi Ürünler</v>
          </cell>
        </row>
        <row r="1111">
          <cell r="A1111">
            <v>406103</v>
          </cell>
          <cell r="B1111" t="str">
            <v>4X16A. IP44 DÜZ FIS</v>
          </cell>
          <cell r="C1111" t="str">
            <v>Hızlı</v>
          </cell>
          <cell r="D1111">
            <v>44</v>
          </cell>
          <cell r="E1111">
            <v>10</v>
          </cell>
          <cell r="F1111">
            <v>355.85</v>
          </cell>
          <cell r="H1111">
            <v>416</v>
          </cell>
        </row>
        <row r="1112">
          <cell r="A1112">
            <v>406206</v>
          </cell>
          <cell r="B1112" t="str">
            <v>4X16A. IP44 MAKINE FISI -EGIK-</v>
          </cell>
          <cell r="C1112" t="str">
            <v>Hızlı</v>
          </cell>
          <cell r="D1112">
            <v>44</v>
          </cell>
          <cell r="E1112">
            <v>10</v>
          </cell>
          <cell r="F1112">
            <v>472.20000000000005</v>
          </cell>
          <cell r="H1112">
            <v>552</v>
          </cell>
        </row>
        <row r="1113">
          <cell r="A1113">
            <v>406403</v>
          </cell>
          <cell r="B1113" t="str">
            <v>4X16A. IP44 UZATMA PRIZI</v>
          </cell>
          <cell r="C1113" t="str">
            <v>Hızlı</v>
          </cell>
          <cell r="D1113">
            <v>44</v>
          </cell>
          <cell r="E1113">
            <v>10</v>
          </cell>
          <cell r="F1113">
            <v>489.8</v>
          </cell>
          <cell r="H1113">
            <v>572</v>
          </cell>
        </row>
        <row r="1114">
          <cell r="A1114">
            <v>406505</v>
          </cell>
          <cell r="B1114" t="str">
            <v>4X16A. IP44 MAKINE PRIZI -EGIK-</v>
          </cell>
          <cell r="C1114" t="str">
            <v>Hızlı</v>
          </cell>
          <cell r="D1114">
            <v>44</v>
          </cell>
          <cell r="E1114">
            <v>10</v>
          </cell>
          <cell r="F1114">
            <v>438.70000000000005</v>
          </cell>
          <cell r="H1114">
            <v>512</v>
          </cell>
        </row>
        <row r="1115">
          <cell r="A1115">
            <v>406506</v>
          </cell>
          <cell r="B1115" t="str">
            <v>4X16A. IP44 MAKINE PRIZI -DÜZ-</v>
          </cell>
          <cell r="C1115" t="str">
            <v>Hızlı</v>
          </cell>
          <cell r="D1115">
            <v>44</v>
          </cell>
          <cell r="E1115">
            <v>10</v>
          </cell>
          <cell r="F1115">
            <v>445.75</v>
          </cell>
          <cell r="H1115">
            <v>521</v>
          </cell>
        </row>
        <row r="1116">
          <cell r="A1116">
            <v>406605</v>
          </cell>
          <cell r="B1116" t="str">
            <v>4X16A. IP44 DUVAR PRIZI -EGIK GÖVDELI-</v>
          </cell>
          <cell r="C1116" t="str">
            <v>Hızlı</v>
          </cell>
          <cell r="D1116">
            <v>44</v>
          </cell>
          <cell r="E1116">
            <v>10</v>
          </cell>
          <cell r="F1116">
            <v>678.25</v>
          </cell>
          <cell r="H1116">
            <v>792</v>
          </cell>
        </row>
        <row r="1117">
          <cell r="A1117" t="str">
            <v>4x16A Vidalı Bağlantı IP44 CEE NORM
Serisi Ürünler</v>
          </cell>
        </row>
        <row r="1118">
          <cell r="A1118" t="str">
            <v>406103V</v>
          </cell>
          <cell r="B1118" t="str">
            <v>4X16A. IP44 DÜZ FIS-(Vidali Bagl.)</v>
          </cell>
          <cell r="C1118" t="str">
            <v>Vidalı</v>
          </cell>
          <cell r="D1118">
            <v>44</v>
          </cell>
          <cell r="E1118">
            <v>10</v>
          </cell>
          <cell r="F1118">
            <v>292.45</v>
          </cell>
          <cell r="H1118">
            <v>342</v>
          </cell>
        </row>
        <row r="1119">
          <cell r="A1119" t="str">
            <v>406205V</v>
          </cell>
          <cell r="B1119" t="str">
            <v>4X16A. IP44 MAKINE FISI -DÜZ-(Vidali Bagl.)</v>
          </cell>
          <cell r="C1119" t="str">
            <v>Vidalı</v>
          </cell>
          <cell r="D1119">
            <v>44</v>
          </cell>
          <cell r="E1119">
            <v>10</v>
          </cell>
          <cell r="F1119">
            <v>362.90000000000003</v>
          </cell>
          <cell r="H1119">
            <v>424</v>
          </cell>
        </row>
        <row r="1120">
          <cell r="A1120" t="str">
            <v>406206V</v>
          </cell>
          <cell r="B1120" t="str">
            <v>4X16A. IP44 MAKINE FISI -EGIK- Vidalı Baglı</v>
          </cell>
          <cell r="C1120" t="str">
            <v>Vidalı</v>
          </cell>
          <cell r="D1120">
            <v>44</v>
          </cell>
          <cell r="E1120">
            <v>10</v>
          </cell>
          <cell r="F1120">
            <v>431.65000000000003</v>
          </cell>
          <cell r="H1120">
            <v>504</v>
          </cell>
        </row>
        <row r="1121">
          <cell r="A1121" t="str">
            <v>406303V</v>
          </cell>
          <cell r="B1121" t="str">
            <v>4X16A. IP44 DUVAR FISI -EGIK GÖVDELI-(Vidali Bag.)</v>
          </cell>
          <cell r="C1121" t="str">
            <v>Vidalı</v>
          </cell>
          <cell r="D1121">
            <v>44</v>
          </cell>
          <cell r="E1121">
            <v>10</v>
          </cell>
          <cell r="F1121">
            <v>502.1</v>
          </cell>
          <cell r="H1121">
            <v>586</v>
          </cell>
        </row>
        <row r="1122">
          <cell r="A1122" t="str">
            <v>406403V</v>
          </cell>
          <cell r="B1122" t="str">
            <v>4X16A. IP44 UZATMA PRIZI-(Vidali Bagl.)</v>
          </cell>
          <cell r="C1122" t="str">
            <v>Vidalı</v>
          </cell>
          <cell r="D1122">
            <v>44</v>
          </cell>
          <cell r="E1122">
            <v>10</v>
          </cell>
          <cell r="F1122">
            <v>391.05</v>
          </cell>
          <cell r="H1122">
            <v>457</v>
          </cell>
        </row>
        <row r="1123">
          <cell r="A1123" t="str">
            <v>406505V</v>
          </cell>
          <cell r="B1123" t="str">
            <v>4X16A. IP44 MAKINE PRIZI -EGİK Vidalı Baglı</v>
          </cell>
          <cell r="C1123" t="str">
            <v>Vidalı</v>
          </cell>
          <cell r="D1123">
            <v>44</v>
          </cell>
          <cell r="E1123">
            <v>10</v>
          </cell>
          <cell r="F1123">
            <v>364.65000000000003</v>
          </cell>
          <cell r="H1123">
            <v>426</v>
          </cell>
        </row>
        <row r="1124">
          <cell r="A1124" t="str">
            <v>406506V</v>
          </cell>
          <cell r="B1124" t="str">
            <v>4X16A. IP44 MAKINE PRIZI -DÜZ-(Vidali Bagl.)</v>
          </cell>
          <cell r="C1124" t="str">
            <v>Vidalı</v>
          </cell>
          <cell r="D1124">
            <v>44</v>
          </cell>
          <cell r="E1124">
            <v>10</v>
          </cell>
          <cell r="F1124">
            <v>364.65000000000003</v>
          </cell>
          <cell r="H1124">
            <v>426</v>
          </cell>
        </row>
        <row r="1125">
          <cell r="A1125" t="str">
            <v>406605V</v>
          </cell>
          <cell r="B1125" t="str">
            <v>4X16A. IP44 DUVAR PRIZI-EGIK GÖVDELI Vidalı Bağlı</v>
          </cell>
          <cell r="C1125" t="str">
            <v>Vidalı</v>
          </cell>
          <cell r="D1125">
            <v>44</v>
          </cell>
          <cell r="E1125">
            <v>10</v>
          </cell>
          <cell r="F1125">
            <v>606.05000000000007</v>
          </cell>
          <cell r="H1125">
            <v>708</v>
          </cell>
        </row>
        <row r="1126">
          <cell r="A1126" t="str">
            <v>406679V</v>
          </cell>
          <cell r="B1126" t="str">
            <v>4x16A. IP44 ŞALTERLİ DUVAR PRİZİ Vidalı Baglı</v>
          </cell>
          <cell r="C1126" t="str">
            <v>Vidalı</v>
          </cell>
          <cell r="D1126">
            <v>44</v>
          </cell>
          <cell r="E1126">
            <v>1</v>
          </cell>
          <cell r="F1126">
            <v>3738.4</v>
          </cell>
          <cell r="H1126">
            <v>4366</v>
          </cell>
        </row>
        <row r="1127">
          <cell r="A1127" t="str">
            <v>406629V</v>
          </cell>
          <cell r="B1127" t="str">
            <v>4x16A.IP44  DUVAR PRİZİ KOMBİ Vidalı Baglı</v>
          </cell>
          <cell r="C1127" t="str">
            <v>Vidalı</v>
          </cell>
          <cell r="D1127">
            <v>44</v>
          </cell>
          <cell r="E1127">
            <v>5</v>
          </cell>
          <cell r="F1127">
            <v>1555.65</v>
          </cell>
          <cell r="H1127">
            <v>1817</v>
          </cell>
        </row>
        <row r="1128">
          <cell r="A1128" t="str">
            <v>4x16A Vidalı Bağlantı IP67 CEE NORM
Serisi Ürünler</v>
          </cell>
        </row>
        <row r="1129">
          <cell r="A1129" t="str">
            <v>406104V</v>
          </cell>
          <cell r="B1129" t="str">
            <v>4x16A. IP67 DÜZ FİŞ VİDALI BAĞLANTI</v>
          </cell>
          <cell r="C1129" t="str">
            <v>Vidalı</v>
          </cell>
          <cell r="D1129">
            <v>67</v>
          </cell>
          <cell r="E1129">
            <v>10</v>
          </cell>
          <cell r="F1129">
            <v>459.8</v>
          </cell>
          <cell r="H1129">
            <v>537</v>
          </cell>
        </row>
        <row r="1130">
          <cell r="A1130" t="str">
            <v>406207V</v>
          </cell>
          <cell r="B1130" t="str">
            <v>4X16A. IP67 MAKINE FISI -DÜZ-(Vidali Bag.)</v>
          </cell>
          <cell r="C1130" t="str">
            <v>Vidalı</v>
          </cell>
          <cell r="D1130">
            <v>67</v>
          </cell>
          <cell r="E1130">
            <v>10</v>
          </cell>
          <cell r="F1130">
            <v>611.30000000000007</v>
          </cell>
          <cell r="H1130">
            <v>714</v>
          </cell>
        </row>
        <row r="1131">
          <cell r="A1131" t="str">
            <v>406208V</v>
          </cell>
          <cell r="B1131" t="str">
            <v>4X16A. IP67 MAKINE FISI -EGIK- Vidalı Baglı</v>
          </cell>
          <cell r="C1131" t="str">
            <v>Vidalı</v>
          </cell>
          <cell r="D1131">
            <v>67</v>
          </cell>
          <cell r="E1131">
            <v>10</v>
          </cell>
          <cell r="F1131">
            <v>639.55000000000007</v>
          </cell>
          <cell r="H1131">
            <v>747</v>
          </cell>
        </row>
        <row r="1132">
          <cell r="A1132" t="str">
            <v>406304V</v>
          </cell>
          <cell r="B1132" t="str">
            <v>4X16A. IP67 DUVAR FISI -EGIK GÖVDELI-(Vidali Bag.)</v>
          </cell>
          <cell r="C1132" t="str">
            <v>Vidalı</v>
          </cell>
          <cell r="D1132">
            <v>67</v>
          </cell>
          <cell r="E1132">
            <v>10</v>
          </cell>
          <cell r="F1132">
            <v>901.95</v>
          </cell>
          <cell r="H1132">
            <v>1053</v>
          </cell>
        </row>
        <row r="1133">
          <cell r="A1133" t="str">
            <v>406404V</v>
          </cell>
          <cell r="B1133" t="str">
            <v>4X16A. IP67 UZATMA PRIZI-(Vidali Bag.)</v>
          </cell>
          <cell r="C1133" t="str">
            <v>Vidalı</v>
          </cell>
          <cell r="D1133">
            <v>67</v>
          </cell>
          <cell r="E1133">
            <v>10</v>
          </cell>
          <cell r="F1133">
            <v>618.35</v>
          </cell>
          <cell r="H1133">
            <v>722</v>
          </cell>
        </row>
        <row r="1134">
          <cell r="A1134" t="str">
            <v>406507V</v>
          </cell>
          <cell r="B1134" t="str">
            <v>4X16A. IP67 MAKINE PRIZI -EGIK-(Vidali Bag.)</v>
          </cell>
          <cell r="C1134" t="str">
            <v>Vidalı</v>
          </cell>
          <cell r="D1134">
            <v>67</v>
          </cell>
          <cell r="E1134">
            <v>10</v>
          </cell>
          <cell r="F1134">
            <v>606.05000000000007</v>
          </cell>
          <cell r="H1134">
            <v>708</v>
          </cell>
        </row>
        <row r="1135">
          <cell r="A1135" t="str">
            <v>406508V</v>
          </cell>
          <cell r="B1135" t="str">
            <v>4X16A. IP67 MAKINE PRIZI -DÜZ-(Vidali Bag.)</v>
          </cell>
          <cell r="C1135" t="str">
            <v>Vidalı</v>
          </cell>
          <cell r="D1135">
            <v>67</v>
          </cell>
          <cell r="E1135">
            <v>10</v>
          </cell>
          <cell r="F1135">
            <v>606.05000000000007</v>
          </cell>
          <cell r="H1135">
            <v>708</v>
          </cell>
        </row>
        <row r="1136">
          <cell r="A1136" t="str">
            <v>406606V</v>
          </cell>
          <cell r="B1136" t="str">
            <v>4X16A. IP67 DUVAR PRIZI -EGIK GÖVDELI-Vidali Baglı</v>
          </cell>
          <cell r="C1136" t="str">
            <v>Vidalı</v>
          </cell>
          <cell r="D1136">
            <v>67</v>
          </cell>
          <cell r="E1136">
            <v>5</v>
          </cell>
          <cell r="F1136">
            <v>843.90000000000009</v>
          </cell>
          <cell r="H1136">
            <v>986</v>
          </cell>
        </row>
        <row r="1137">
          <cell r="A1137" t="str">
            <v>406685V</v>
          </cell>
          <cell r="B1137" t="str">
            <v>4X16A. IP67 ŞALTERLİ DUVAR PRİZİ Vidalı Baglı</v>
          </cell>
          <cell r="C1137" t="str">
            <v>Vidalı</v>
          </cell>
          <cell r="D1137">
            <v>67</v>
          </cell>
          <cell r="E1137">
            <v>1</v>
          </cell>
          <cell r="F1137">
            <v>4823.7</v>
          </cell>
          <cell r="H1137">
            <v>5634</v>
          </cell>
        </row>
        <row r="1138">
          <cell r="A1138" t="str">
            <v>5x16A Hızlı Bağlantı IP44 CEE NORM
Serisi Ürünler</v>
          </cell>
        </row>
        <row r="1139">
          <cell r="A1139">
            <v>406105</v>
          </cell>
          <cell r="B1139" t="str">
            <v>5X16A. IP44 DÜZ FIS</v>
          </cell>
          <cell r="C1139" t="str">
            <v>Hızlı</v>
          </cell>
          <cell r="D1139">
            <v>44</v>
          </cell>
          <cell r="E1139">
            <v>10</v>
          </cell>
          <cell r="F1139">
            <v>452.75</v>
          </cell>
          <cell r="H1139">
            <v>529</v>
          </cell>
        </row>
        <row r="1140">
          <cell r="A1140">
            <v>406209</v>
          </cell>
          <cell r="B1140" t="str">
            <v>5X16A. IP44 MAKINE FISI -DÜZ-</v>
          </cell>
          <cell r="C1140" t="str">
            <v>Hızlı</v>
          </cell>
          <cell r="D1140">
            <v>44</v>
          </cell>
          <cell r="E1140">
            <v>10</v>
          </cell>
          <cell r="F1140">
            <v>530.25</v>
          </cell>
          <cell r="H1140">
            <v>619</v>
          </cell>
        </row>
        <row r="1141">
          <cell r="A1141">
            <v>406210</v>
          </cell>
          <cell r="B1141" t="str">
            <v>5X16A. IP44 MAKINE FISI -EGIK-</v>
          </cell>
          <cell r="C1141" t="str">
            <v>Hızlı</v>
          </cell>
          <cell r="D1141">
            <v>44</v>
          </cell>
          <cell r="E1141">
            <v>10</v>
          </cell>
          <cell r="F1141">
            <v>591.95000000000005</v>
          </cell>
          <cell r="H1141">
            <v>691</v>
          </cell>
        </row>
        <row r="1142">
          <cell r="A1142">
            <v>406305</v>
          </cell>
          <cell r="B1142" t="str">
            <v>5X16A. IP44 DUVAR FISI -EGIK GÖVDELI-</v>
          </cell>
          <cell r="C1142" t="str">
            <v>Hızlı</v>
          </cell>
          <cell r="D1142">
            <v>44</v>
          </cell>
          <cell r="E1142">
            <v>10</v>
          </cell>
          <cell r="F1142">
            <v>734.6</v>
          </cell>
          <cell r="H1142">
            <v>858</v>
          </cell>
        </row>
        <row r="1143">
          <cell r="A1143">
            <v>406405</v>
          </cell>
          <cell r="B1143" t="str">
            <v>5X16A. IP44 UZATMA PRIZI</v>
          </cell>
          <cell r="C1143" t="str">
            <v>Hızlı</v>
          </cell>
          <cell r="D1143">
            <v>44</v>
          </cell>
          <cell r="E1143">
            <v>10</v>
          </cell>
          <cell r="F1143">
            <v>577.9</v>
          </cell>
          <cell r="H1143">
            <v>675</v>
          </cell>
        </row>
        <row r="1144">
          <cell r="A1144">
            <v>406509</v>
          </cell>
          <cell r="B1144" t="str">
            <v>5X16A. IP44 MAKINE PRIZI -EGIK-</v>
          </cell>
          <cell r="C1144" t="str">
            <v>Hızlı</v>
          </cell>
          <cell r="D1144">
            <v>44</v>
          </cell>
          <cell r="E1144">
            <v>10</v>
          </cell>
          <cell r="F1144">
            <v>540.80000000000007</v>
          </cell>
          <cell r="H1144">
            <v>632</v>
          </cell>
        </row>
        <row r="1145">
          <cell r="A1145">
            <v>406510</v>
          </cell>
          <cell r="B1145" t="str">
            <v>5X16A. IP44 MAKINE PRIZI -DÜZ-</v>
          </cell>
          <cell r="C1145" t="str">
            <v>Hızlı</v>
          </cell>
          <cell r="D1145">
            <v>44</v>
          </cell>
          <cell r="E1145">
            <v>10</v>
          </cell>
          <cell r="F1145">
            <v>542.65</v>
          </cell>
          <cell r="H1145">
            <v>634</v>
          </cell>
        </row>
        <row r="1146">
          <cell r="A1146">
            <v>406607</v>
          </cell>
          <cell r="B1146" t="str">
            <v>5X16A. IP44 DUVAR PRIZI -EGIK GÖVDELI-</v>
          </cell>
          <cell r="C1146" t="str">
            <v>Hızlı</v>
          </cell>
          <cell r="D1146">
            <v>44</v>
          </cell>
          <cell r="E1146">
            <v>10</v>
          </cell>
          <cell r="F1146">
            <v>784</v>
          </cell>
          <cell r="H1146">
            <v>916</v>
          </cell>
        </row>
        <row r="1147">
          <cell r="A1147" t="str">
            <v>5x16A VidaIı Bağlantı IP44 CEE NORM
Serisi Ürünler</v>
          </cell>
        </row>
        <row r="1148">
          <cell r="A1148" t="str">
            <v>406105V</v>
          </cell>
          <cell r="B1148" t="str">
            <v>5X16A. IP44 DÜZ FIS-(Vidali Bagl.)</v>
          </cell>
          <cell r="C1148" t="str">
            <v>Vidalı</v>
          </cell>
          <cell r="D1148">
            <v>44</v>
          </cell>
          <cell r="E1148">
            <v>10</v>
          </cell>
          <cell r="F1148">
            <v>355.85</v>
          </cell>
          <cell r="H1148">
            <v>416</v>
          </cell>
        </row>
        <row r="1149">
          <cell r="A1149" t="str">
            <v>406209V</v>
          </cell>
          <cell r="B1149" t="str">
            <v>5X16A. IP44 MAKINE FISI -DÜZ-(Vidali Bagl.)</v>
          </cell>
          <cell r="C1149" t="str">
            <v>Vidalı</v>
          </cell>
          <cell r="D1149">
            <v>44</v>
          </cell>
          <cell r="E1149">
            <v>10</v>
          </cell>
          <cell r="F1149">
            <v>456.3</v>
          </cell>
          <cell r="H1149">
            <v>533</v>
          </cell>
        </row>
        <row r="1150">
          <cell r="A1150" t="str">
            <v>406210V</v>
          </cell>
          <cell r="B1150" t="str">
            <v xml:space="preserve">5X16A. IP44 MAKINE FISI -EGIK-Vidalı Baglı </v>
          </cell>
          <cell r="C1150" t="str">
            <v>Vidalı</v>
          </cell>
          <cell r="D1150">
            <v>44</v>
          </cell>
          <cell r="E1150">
            <v>10</v>
          </cell>
          <cell r="F1150">
            <v>547.9</v>
          </cell>
          <cell r="H1150">
            <v>640</v>
          </cell>
        </row>
        <row r="1151">
          <cell r="A1151" t="str">
            <v>406305V</v>
          </cell>
          <cell r="B1151" t="str">
            <v>5X16A. IP44 DUVAR FISI -EGIK GÖVDELI-(Vidali Bag.)</v>
          </cell>
          <cell r="C1151" t="str">
            <v>Vidalı</v>
          </cell>
          <cell r="D1151">
            <v>44</v>
          </cell>
          <cell r="E1151">
            <v>10</v>
          </cell>
          <cell r="F1151">
            <v>621.95000000000005</v>
          </cell>
          <cell r="H1151">
            <v>726</v>
          </cell>
        </row>
        <row r="1152">
          <cell r="A1152" t="str">
            <v>406405V</v>
          </cell>
          <cell r="B1152" t="str">
            <v>5X16A. IP44 UZATMA PRIZI-(Vidali Bagl.)</v>
          </cell>
          <cell r="C1152" t="str">
            <v>Vidalı</v>
          </cell>
          <cell r="D1152">
            <v>44</v>
          </cell>
          <cell r="E1152">
            <v>10</v>
          </cell>
          <cell r="F1152">
            <v>481</v>
          </cell>
          <cell r="H1152">
            <v>562</v>
          </cell>
        </row>
        <row r="1153">
          <cell r="A1153" t="str">
            <v>406509V</v>
          </cell>
          <cell r="B1153" t="str">
            <v>5X16A. IP44 MAKINE PRIZI -EGIK-(Vidali Bagl.)</v>
          </cell>
          <cell r="C1153" t="str">
            <v>Vidalı</v>
          </cell>
          <cell r="D1153">
            <v>44</v>
          </cell>
          <cell r="E1153">
            <v>10</v>
          </cell>
          <cell r="F1153">
            <v>456.3</v>
          </cell>
          <cell r="H1153">
            <v>533</v>
          </cell>
        </row>
        <row r="1154">
          <cell r="A1154" t="str">
            <v>406510V</v>
          </cell>
          <cell r="B1154" t="str">
            <v>5X16A. IP44 MAKINE PRIZI -DÜZ-(Vidali Bagl.)</v>
          </cell>
          <cell r="C1154" t="str">
            <v>Vidalı</v>
          </cell>
          <cell r="D1154">
            <v>44</v>
          </cell>
          <cell r="E1154">
            <v>10</v>
          </cell>
          <cell r="F1154">
            <v>456.3</v>
          </cell>
          <cell r="H1154">
            <v>533</v>
          </cell>
        </row>
        <row r="1155">
          <cell r="A1155" t="str">
            <v>406607V</v>
          </cell>
          <cell r="B1155" t="str">
            <v>5x16A. IP44 DUVAR PRİZİ EĞİK GÖVDELİ VİDALI BAĞ.</v>
          </cell>
          <cell r="C1155" t="str">
            <v>Vidalı</v>
          </cell>
          <cell r="D1155">
            <v>44</v>
          </cell>
          <cell r="E1155">
            <v>10</v>
          </cell>
          <cell r="F1155">
            <v>692.40000000000009</v>
          </cell>
          <cell r="H1155">
            <v>809</v>
          </cell>
        </row>
        <row r="1156">
          <cell r="A1156" t="str">
            <v>406650V</v>
          </cell>
          <cell r="B1156" t="str">
            <v>5X16A. IP44 KOMBI (Vidalı bag.)</v>
          </cell>
          <cell r="C1156" t="str">
            <v>Vidalı</v>
          </cell>
          <cell r="D1156">
            <v>44</v>
          </cell>
          <cell r="E1156">
            <v>5</v>
          </cell>
          <cell r="F1156">
            <v>1657.8000000000002</v>
          </cell>
          <cell r="H1156">
            <v>1936</v>
          </cell>
        </row>
        <row r="1157">
          <cell r="A1157" t="str">
            <v>406680V</v>
          </cell>
          <cell r="B1157" t="str">
            <v>5X16A. IP44 ŞALTERLİ DUVAR PRİZİ Vidalı Baglı</v>
          </cell>
          <cell r="C1157" t="str">
            <v>Vidalı</v>
          </cell>
          <cell r="D1157">
            <v>44</v>
          </cell>
          <cell r="E1157">
            <v>1</v>
          </cell>
          <cell r="F1157">
            <v>3974.5</v>
          </cell>
          <cell r="H1157">
            <v>4642</v>
          </cell>
        </row>
        <row r="1158">
          <cell r="A1158" t="str">
            <v>406160V</v>
          </cell>
          <cell r="B1158" t="str">
            <v>5X16A. IP44 DÜZ FIS -FAZ DÖNÜSTÜRÜCÜ-(Vidali bagl)</v>
          </cell>
          <cell r="C1158" t="str">
            <v>Vidalı</v>
          </cell>
          <cell r="D1158">
            <v>44</v>
          </cell>
          <cell r="E1158">
            <v>10</v>
          </cell>
          <cell r="F1158">
            <v>702.95</v>
          </cell>
          <cell r="H1158">
            <v>821</v>
          </cell>
        </row>
        <row r="1159">
          <cell r="A1159" t="str">
            <v>5x16A VidaIı Bağlantı IP67 CEE NORM
Serisi Ürünler</v>
          </cell>
        </row>
        <row r="1160">
          <cell r="A1160" t="str">
            <v>406106V</v>
          </cell>
          <cell r="B1160" t="str">
            <v>5X16A. IP67 DÜZ FIS.-(Vidali bagl.)</v>
          </cell>
          <cell r="C1160" t="str">
            <v>Vidalı</v>
          </cell>
          <cell r="D1160">
            <v>67</v>
          </cell>
          <cell r="E1160">
            <v>10</v>
          </cell>
          <cell r="F1160">
            <v>530.25</v>
          </cell>
          <cell r="H1160">
            <v>619</v>
          </cell>
        </row>
        <row r="1161">
          <cell r="A1161" t="str">
            <v>406211V</v>
          </cell>
          <cell r="B1161" t="str">
            <v>5X16A. IP67 MAKINE FISI -DÜZ-(Vidali bagl.)</v>
          </cell>
          <cell r="C1161" t="str">
            <v>Vidalı</v>
          </cell>
          <cell r="D1161">
            <v>67</v>
          </cell>
          <cell r="E1161">
            <v>10</v>
          </cell>
          <cell r="F1161">
            <v>683.6</v>
          </cell>
          <cell r="H1161">
            <v>798</v>
          </cell>
        </row>
        <row r="1162">
          <cell r="A1162" t="str">
            <v>406212V</v>
          </cell>
          <cell r="B1162" t="str">
            <v xml:space="preserve">5X16A. IP67 MAKINE FISI -EGIK- Vidalı Baglı </v>
          </cell>
          <cell r="C1162" t="str">
            <v>Vidalı</v>
          </cell>
          <cell r="D1162">
            <v>67</v>
          </cell>
          <cell r="E1162">
            <v>5</v>
          </cell>
          <cell r="F1162">
            <v>748.75</v>
          </cell>
          <cell r="H1162">
            <v>875</v>
          </cell>
        </row>
        <row r="1163">
          <cell r="A1163" t="str">
            <v>406307V</v>
          </cell>
          <cell r="B1163" t="str">
            <v>5X16A. IP67 DUVAR FISI -EGIK GÖVDELI-(Vidali bagl)</v>
          </cell>
          <cell r="C1163" t="str">
            <v>Vidalı</v>
          </cell>
          <cell r="D1163">
            <v>67</v>
          </cell>
          <cell r="E1163">
            <v>5</v>
          </cell>
          <cell r="F1163">
            <v>1004.2</v>
          </cell>
          <cell r="H1163">
            <v>1173</v>
          </cell>
        </row>
        <row r="1164">
          <cell r="A1164" t="str">
            <v>406406V</v>
          </cell>
          <cell r="B1164" t="str">
            <v>5X16A. IP67 UZATMA PRIZI-(Vidali bagl.)</v>
          </cell>
          <cell r="C1164" t="str">
            <v>Vidalı</v>
          </cell>
          <cell r="D1164">
            <v>67</v>
          </cell>
          <cell r="E1164">
            <v>10</v>
          </cell>
          <cell r="F1164">
            <v>685.35</v>
          </cell>
          <cell r="H1164">
            <v>800</v>
          </cell>
        </row>
        <row r="1165">
          <cell r="A1165" t="str">
            <v>406511V</v>
          </cell>
          <cell r="B1165" t="str">
            <v>5X16A. IP67 MAKINE PRIZI -EGIK-(Vidali bagl.)</v>
          </cell>
          <cell r="C1165" t="str">
            <v>Vidalı</v>
          </cell>
          <cell r="D1165">
            <v>67</v>
          </cell>
          <cell r="E1165">
            <v>10</v>
          </cell>
          <cell r="F1165">
            <v>650.1</v>
          </cell>
          <cell r="H1165">
            <v>759</v>
          </cell>
        </row>
        <row r="1166">
          <cell r="A1166" t="str">
            <v>406512V</v>
          </cell>
          <cell r="B1166" t="str">
            <v>5X16A. IP67 MAKINE PRIZI -DÜZ-(Vidali bagl.)</v>
          </cell>
          <cell r="C1166" t="str">
            <v>Vidalı</v>
          </cell>
          <cell r="D1166">
            <v>67</v>
          </cell>
          <cell r="E1166">
            <v>10</v>
          </cell>
          <cell r="F1166">
            <v>650.1</v>
          </cell>
          <cell r="H1166">
            <v>759</v>
          </cell>
        </row>
        <row r="1167">
          <cell r="A1167" t="str">
            <v>406609V</v>
          </cell>
          <cell r="B1167" t="str">
            <v>5X16A. IP67 DUVAR PRIZI -EGIK GÖVDELI-(Vidali bag)</v>
          </cell>
          <cell r="C1167" t="str">
            <v>Vidalı</v>
          </cell>
          <cell r="D1167">
            <v>67</v>
          </cell>
          <cell r="E1167">
            <v>5</v>
          </cell>
          <cell r="F1167">
            <v>967.2</v>
          </cell>
          <cell r="H1167">
            <v>1130</v>
          </cell>
        </row>
        <row r="1168">
          <cell r="A1168" t="str">
            <v>406686V</v>
          </cell>
          <cell r="B1168" t="str">
            <v>5X16A. IP67 ŞALTERLİ DUVAR PRİZİ Vidalı Baglı</v>
          </cell>
          <cell r="C1168" t="str">
            <v>Vidalı</v>
          </cell>
          <cell r="D1168">
            <v>67</v>
          </cell>
          <cell r="E1168">
            <v>1</v>
          </cell>
          <cell r="F1168">
            <v>5265.9000000000005</v>
          </cell>
          <cell r="H1168">
            <v>6151</v>
          </cell>
        </row>
        <row r="1169">
          <cell r="A1169" t="str">
            <v>406150V</v>
          </cell>
          <cell r="B1169" t="str">
            <v>5X16A. IP67 DÜZ FIS -FAZ DÖNÜSTÜRÜCÜ-(Vidali bagl)</v>
          </cell>
          <cell r="C1169" t="str">
            <v>Vidalı</v>
          </cell>
          <cell r="D1169">
            <v>67</v>
          </cell>
          <cell r="E1169">
            <v>10</v>
          </cell>
          <cell r="F1169">
            <v>2045.3500000000001</v>
          </cell>
          <cell r="H1169">
            <v>2389</v>
          </cell>
        </row>
        <row r="1170">
          <cell r="A1170" t="str">
            <v>3x32A Hızlı Bağlantı IP44 CEE NORM
Serisi Ürünler</v>
          </cell>
        </row>
        <row r="1171">
          <cell r="A1171">
            <v>406107</v>
          </cell>
          <cell r="B1171" t="str">
            <v>3X32A. IP44 DÜZ FIS</v>
          </cell>
          <cell r="C1171" t="str">
            <v>Hızlı</v>
          </cell>
          <cell r="D1171">
            <v>44</v>
          </cell>
          <cell r="E1171">
            <v>10</v>
          </cell>
          <cell r="F1171">
            <v>493.3</v>
          </cell>
          <cell r="H1171">
            <v>576</v>
          </cell>
        </row>
        <row r="1172">
          <cell r="A1172">
            <v>406214</v>
          </cell>
          <cell r="B1172" t="str">
            <v>3X32A. IP44 MAKINE FISI -EGIK-</v>
          </cell>
          <cell r="C1172" t="str">
            <v>Hızlı</v>
          </cell>
          <cell r="D1172">
            <v>44</v>
          </cell>
          <cell r="E1172">
            <v>10</v>
          </cell>
          <cell r="F1172">
            <v>600.75</v>
          </cell>
          <cell r="H1172">
            <v>702</v>
          </cell>
        </row>
        <row r="1173">
          <cell r="A1173">
            <v>406407</v>
          </cell>
          <cell r="B1173" t="str">
            <v>3X32A. IP44 UZATMA PRIZI</v>
          </cell>
          <cell r="C1173" t="str">
            <v>Hızlı</v>
          </cell>
          <cell r="D1173">
            <v>44</v>
          </cell>
          <cell r="E1173">
            <v>10</v>
          </cell>
          <cell r="F1173">
            <v>625.40000000000009</v>
          </cell>
          <cell r="H1173">
            <v>730</v>
          </cell>
        </row>
        <row r="1174">
          <cell r="A1174">
            <v>406513</v>
          </cell>
          <cell r="B1174" t="str">
            <v>3X32A. IP44 MAKINE PRIZI -EGIK-</v>
          </cell>
          <cell r="C1174" t="str">
            <v>Hızlı</v>
          </cell>
          <cell r="D1174">
            <v>44</v>
          </cell>
          <cell r="E1174">
            <v>10</v>
          </cell>
          <cell r="F1174">
            <v>560.30000000000007</v>
          </cell>
          <cell r="H1174">
            <v>654</v>
          </cell>
        </row>
        <row r="1175">
          <cell r="A1175">
            <v>406514</v>
          </cell>
          <cell r="B1175" t="str">
            <v>3X32A. IP44 MAKINE PRIZI -DÜZ-</v>
          </cell>
          <cell r="C1175" t="str">
            <v>Hızlı</v>
          </cell>
          <cell r="D1175">
            <v>44</v>
          </cell>
          <cell r="E1175">
            <v>10</v>
          </cell>
          <cell r="F1175">
            <v>556.70000000000005</v>
          </cell>
          <cell r="H1175">
            <v>650</v>
          </cell>
        </row>
        <row r="1176">
          <cell r="A1176">
            <v>406611</v>
          </cell>
          <cell r="B1176" t="str">
            <v>3X32A. IP44 DUVAR PRIZI -EGIK GÖVDELI-</v>
          </cell>
          <cell r="C1176" t="str">
            <v>Hızlı</v>
          </cell>
          <cell r="D1176">
            <v>44</v>
          </cell>
          <cell r="E1176">
            <v>10</v>
          </cell>
          <cell r="F1176">
            <v>886.2</v>
          </cell>
          <cell r="H1176">
            <v>1035</v>
          </cell>
        </row>
        <row r="1177">
          <cell r="A1177" t="str">
            <v>3x32A Vidalı Bağlantı IP44 CEE NORM
Serisi Ürünler</v>
          </cell>
        </row>
        <row r="1178">
          <cell r="A1178" t="str">
            <v>406107V</v>
          </cell>
          <cell r="B1178" t="str">
            <v>3X32A. IP44 DÜZ FIS (Vidali bagl.)</v>
          </cell>
          <cell r="C1178" t="str">
            <v>Vidalı</v>
          </cell>
          <cell r="D1178">
            <v>44</v>
          </cell>
          <cell r="E1178">
            <v>10</v>
          </cell>
          <cell r="F1178">
            <v>399.85</v>
          </cell>
          <cell r="H1178">
            <v>467</v>
          </cell>
        </row>
        <row r="1179">
          <cell r="A1179" t="str">
            <v>406213V</v>
          </cell>
          <cell r="B1179" t="str">
            <v>3X32A. IP44 MAKINE FISI -DÜZ-(Vidali Bagl.)</v>
          </cell>
          <cell r="C1179" t="str">
            <v>Vidalı</v>
          </cell>
          <cell r="D1179">
            <v>44</v>
          </cell>
          <cell r="E1179">
            <v>10</v>
          </cell>
          <cell r="F1179">
            <v>463.40000000000003</v>
          </cell>
          <cell r="H1179">
            <v>541</v>
          </cell>
        </row>
        <row r="1180">
          <cell r="A1180" t="str">
            <v>406214V</v>
          </cell>
          <cell r="B1180" t="str">
            <v>3X32A. IP44 MAKINE FISI -EGIK- Vidalı Baglı</v>
          </cell>
          <cell r="C1180" t="str">
            <v>Vidalı</v>
          </cell>
          <cell r="D1180">
            <v>44</v>
          </cell>
          <cell r="E1180">
            <v>5</v>
          </cell>
          <cell r="F1180">
            <v>526.80000000000007</v>
          </cell>
          <cell r="H1180">
            <v>615</v>
          </cell>
        </row>
        <row r="1181">
          <cell r="A1181" t="str">
            <v>406308V</v>
          </cell>
          <cell r="B1181" t="str">
            <v>3X32A. IP44 DUVAR FISI -EGIK GÖVDELI-(Vidali Bag.)</v>
          </cell>
          <cell r="C1181" t="str">
            <v>Vidalı</v>
          </cell>
          <cell r="D1181">
            <v>44</v>
          </cell>
          <cell r="E1181">
            <v>10</v>
          </cell>
          <cell r="F1181">
            <v>685.35</v>
          </cell>
          <cell r="H1181">
            <v>800</v>
          </cell>
        </row>
        <row r="1182">
          <cell r="A1182" t="str">
            <v>406407V</v>
          </cell>
          <cell r="B1182" t="str">
            <v>3X32A. IP44 UZATMA PRIZI (Vidali bagl.)</v>
          </cell>
          <cell r="C1182" t="str">
            <v>Vidalı</v>
          </cell>
          <cell r="D1182">
            <v>44</v>
          </cell>
          <cell r="E1182">
            <v>10</v>
          </cell>
          <cell r="F1182">
            <v>487.95000000000005</v>
          </cell>
          <cell r="H1182">
            <v>570</v>
          </cell>
        </row>
        <row r="1183">
          <cell r="A1183" t="str">
            <v>406513V</v>
          </cell>
          <cell r="B1183" t="str">
            <v>3x32A. IP44 MAKİNE PRİZİ EĞİK VİDALI BAĞLANTI</v>
          </cell>
          <cell r="C1183" t="str">
            <v>Vidalı</v>
          </cell>
          <cell r="D1183">
            <v>44</v>
          </cell>
          <cell r="E1183">
            <v>10</v>
          </cell>
          <cell r="F1183">
            <v>456.3</v>
          </cell>
          <cell r="H1183">
            <v>533</v>
          </cell>
        </row>
        <row r="1184">
          <cell r="A1184" t="str">
            <v>406514V</v>
          </cell>
          <cell r="B1184" t="str">
            <v>3X32A. IP44 MAKINE PRIZI -DÜZ-(Vidali Bagl.)</v>
          </cell>
          <cell r="C1184" t="str">
            <v>Vidalı</v>
          </cell>
          <cell r="D1184">
            <v>44</v>
          </cell>
          <cell r="E1184">
            <v>10</v>
          </cell>
          <cell r="F1184">
            <v>456.3</v>
          </cell>
          <cell r="H1184">
            <v>533</v>
          </cell>
        </row>
        <row r="1185">
          <cell r="A1185" t="str">
            <v>406611V</v>
          </cell>
          <cell r="B1185" t="str">
            <v>3X32A. IP44 DUVAR PRIZI -EGIK GÖVDELI-(Vidali Bagl</v>
          </cell>
          <cell r="C1185" t="str">
            <v>Vidalı</v>
          </cell>
          <cell r="D1185">
            <v>44</v>
          </cell>
          <cell r="E1185">
            <v>10</v>
          </cell>
          <cell r="F1185">
            <v>766.35</v>
          </cell>
          <cell r="H1185">
            <v>895</v>
          </cell>
        </row>
        <row r="1186">
          <cell r="A1186" t="str">
            <v>406681V</v>
          </cell>
          <cell r="B1186" t="str">
            <v>3X32A. IP44 ŞALTERLİ DUVAR PRİZİ Vidalı Baglı</v>
          </cell>
          <cell r="C1186" t="str">
            <v>Vidalı</v>
          </cell>
          <cell r="D1186">
            <v>44</v>
          </cell>
          <cell r="E1186">
            <v>1</v>
          </cell>
          <cell r="F1186">
            <v>3960.4500000000003</v>
          </cell>
          <cell r="H1186">
            <v>4626</v>
          </cell>
        </row>
        <row r="1187">
          <cell r="A1187" t="str">
            <v>3x32A Vidalı Bağlantı IP67 CEE NORM
Serisi Ürünler</v>
          </cell>
        </row>
        <row r="1188">
          <cell r="A1188" t="str">
            <v>406108V</v>
          </cell>
          <cell r="B1188" t="str">
            <v>3x32A. IP67 DÜZ FİŞ VİDALI BAĞLANTI</v>
          </cell>
          <cell r="C1188" t="str">
            <v>Vidalı</v>
          </cell>
          <cell r="D1188">
            <v>67</v>
          </cell>
          <cell r="E1188">
            <v>10</v>
          </cell>
          <cell r="F1188">
            <v>570.85</v>
          </cell>
          <cell r="H1188">
            <v>667</v>
          </cell>
        </row>
        <row r="1189">
          <cell r="A1189" t="str">
            <v>406215V</v>
          </cell>
          <cell r="B1189" t="str">
            <v>3X32A. IP67 MAKINE FISI -DÜZ-(Vidali Bagl.)</v>
          </cell>
          <cell r="C1189" t="str">
            <v>Vidalı</v>
          </cell>
          <cell r="D1189">
            <v>67</v>
          </cell>
          <cell r="E1189">
            <v>10</v>
          </cell>
          <cell r="F1189">
            <v>667.75</v>
          </cell>
          <cell r="H1189">
            <v>780</v>
          </cell>
        </row>
        <row r="1190">
          <cell r="A1190" t="str">
            <v>406216V</v>
          </cell>
          <cell r="B1190" t="str">
            <v>3X32A. IP67 MAKINE FISI -EGIK- Vidalı Baglı</v>
          </cell>
          <cell r="C1190" t="str">
            <v>Vidalı</v>
          </cell>
          <cell r="D1190">
            <v>67</v>
          </cell>
          <cell r="E1190">
            <v>10</v>
          </cell>
          <cell r="F1190">
            <v>720.6</v>
          </cell>
          <cell r="H1190">
            <v>842</v>
          </cell>
        </row>
        <row r="1191">
          <cell r="A1191" t="str">
            <v>406310V</v>
          </cell>
          <cell r="B1191" t="str">
            <v>3X32A. IP67 DUVAR FISI -EGIK GÖVDELI-(Vidali Bagl)</v>
          </cell>
          <cell r="C1191" t="str">
            <v>Vidalı</v>
          </cell>
          <cell r="D1191">
            <v>67</v>
          </cell>
          <cell r="E1191">
            <v>10</v>
          </cell>
          <cell r="F1191">
            <v>967.2</v>
          </cell>
          <cell r="H1191">
            <v>1130</v>
          </cell>
        </row>
        <row r="1192">
          <cell r="A1192" t="str">
            <v>406408V</v>
          </cell>
          <cell r="B1192" t="str">
            <v>3X32A. IP67 UZATMA PRIZI-(Vidali Bagl.)</v>
          </cell>
          <cell r="C1192" t="str">
            <v>Vidalı</v>
          </cell>
          <cell r="D1192">
            <v>67</v>
          </cell>
          <cell r="E1192">
            <v>10</v>
          </cell>
          <cell r="F1192">
            <v>720.6</v>
          </cell>
          <cell r="H1192">
            <v>842</v>
          </cell>
        </row>
        <row r="1193">
          <cell r="A1193" t="str">
            <v>406515V</v>
          </cell>
          <cell r="B1193" t="str">
            <v>3X32A. IP67 MAKINE PRIZI -EGIK-(Vidali Bagl.)</v>
          </cell>
          <cell r="C1193" t="str">
            <v>Vidalı</v>
          </cell>
          <cell r="D1193">
            <v>67</v>
          </cell>
          <cell r="E1193">
            <v>10</v>
          </cell>
          <cell r="F1193">
            <v>662.40000000000009</v>
          </cell>
          <cell r="H1193">
            <v>774</v>
          </cell>
        </row>
        <row r="1194">
          <cell r="A1194" t="str">
            <v>406516V</v>
          </cell>
          <cell r="B1194" t="str">
            <v>3X32A. IP67 MAKINE PRIZI -DÜZ-(Vidali Bagl.)</v>
          </cell>
          <cell r="C1194" t="str">
            <v>Vidalı</v>
          </cell>
          <cell r="D1194">
            <v>67</v>
          </cell>
          <cell r="E1194">
            <v>10</v>
          </cell>
          <cell r="F1194">
            <v>662.40000000000009</v>
          </cell>
          <cell r="H1194">
            <v>774</v>
          </cell>
        </row>
        <row r="1195">
          <cell r="A1195" t="str">
            <v>406612V</v>
          </cell>
          <cell r="B1195" t="str">
            <v>3X32A. IP67 DUVAR PRIZI -EGIK GÖVDELI-(Vidali Bag)</v>
          </cell>
          <cell r="C1195" t="str">
            <v>Vidalı</v>
          </cell>
          <cell r="D1195">
            <v>67</v>
          </cell>
          <cell r="E1195">
            <v>10</v>
          </cell>
          <cell r="F1195">
            <v>961.90000000000009</v>
          </cell>
          <cell r="H1195">
            <v>1123</v>
          </cell>
        </row>
        <row r="1196">
          <cell r="A1196" t="str">
            <v>406687V</v>
          </cell>
          <cell r="B1196" t="str">
            <v>3X32A. IP67 ŞALTERLİ DUVAR PRİZİ Vidalı Baglı</v>
          </cell>
          <cell r="C1196" t="str">
            <v>Vidalı</v>
          </cell>
          <cell r="D1196">
            <v>67</v>
          </cell>
          <cell r="E1196">
            <v>1</v>
          </cell>
          <cell r="F1196">
            <v>5551.25</v>
          </cell>
          <cell r="H1196">
            <v>6484</v>
          </cell>
        </row>
        <row r="1197">
          <cell r="A1197" t="str">
            <v>4x32A Hızlı Bağlantı IP44 CEE NORM
Serisi Ürünler</v>
          </cell>
        </row>
        <row r="1198">
          <cell r="A1198">
            <v>406109</v>
          </cell>
          <cell r="B1198" t="str">
            <v>4X32A. IP44 DÜZ FIS</v>
          </cell>
          <cell r="C1198" t="str">
            <v>Hızlı</v>
          </cell>
          <cell r="D1198">
            <v>44</v>
          </cell>
          <cell r="E1198">
            <v>10</v>
          </cell>
          <cell r="F1198">
            <v>523.20000000000005</v>
          </cell>
          <cell r="H1198">
            <v>611</v>
          </cell>
        </row>
        <row r="1199">
          <cell r="A1199">
            <v>406217</v>
          </cell>
          <cell r="B1199" t="str">
            <v>4X32A. IP44 MAKINE FISI -DÜZ-</v>
          </cell>
          <cell r="C1199" t="str">
            <v>Hızlı</v>
          </cell>
          <cell r="D1199">
            <v>44</v>
          </cell>
          <cell r="E1199">
            <v>10</v>
          </cell>
          <cell r="F1199">
            <v>650.1</v>
          </cell>
          <cell r="H1199">
            <v>759</v>
          </cell>
        </row>
        <row r="1200">
          <cell r="A1200">
            <v>406218</v>
          </cell>
          <cell r="B1200" t="str">
            <v>4X32A. IP44 MAKINE FISI -EGIK-</v>
          </cell>
          <cell r="C1200" t="str">
            <v>Hızlı</v>
          </cell>
          <cell r="D1200">
            <v>44</v>
          </cell>
          <cell r="E1200">
            <v>10</v>
          </cell>
          <cell r="F1200">
            <v>692.40000000000009</v>
          </cell>
          <cell r="H1200">
            <v>809</v>
          </cell>
        </row>
        <row r="1201">
          <cell r="A1201">
            <v>406311</v>
          </cell>
          <cell r="B1201" t="str">
            <v>4X32A. IP44 DUVAR FISI -EGIK GÖVDELI-</v>
          </cell>
          <cell r="C1201" t="str">
            <v>Hızlı</v>
          </cell>
          <cell r="D1201">
            <v>44</v>
          </cell>
          <cell r="E1201">
            <v>10</v>
          </cell>
          <cell r="F1201">
            <v>900.25</v>
          </cell>
          <cell r="H1201">
            <v>1051</v>
          </cell>
        </row>
        <row r="1202">
          <cell r="A1202">
            <v>406409</v>
          </cell>
          <cell r="B1202" t="str">
            <v>4X32A. IP44 UZATMA PRIZI</v>
          </cell>
          <cell r="C1202" t="str">
            <v>Hızlı</v>
          </cell>
          <cell r="D1202">
            <v>44</v>
          </cell>
          <cell r="E1202">
            <v>10</v>
          </cell>
          <cell r="F1202">
            <v>681.75</v>
          </cell>
          <cell r="H1202">
            <v>796</v>
          </cell>
        </row>
        <row r="1203">
          <cell r="A1203">
            <v>406517</v>
          </cell>
          <cell r="B1203" t="str">
            <v>4X32A. IP44 MAKINE PRIZI -EGIK-</v>
          </cell>
          <cell r="C1203" t="str">
            <v>Hızlı</v>
          </cell>
          <cell r="D1203">
            <v>44</v>
          </cell>
          <cell r="E1203">
            <v>10</v>
          </cell>
          <cell r="F1203">
            <v>628.90000000000009</v>
          </cell>
          <cell r="H1203">
            <v>735</v>
          </cell>
        </row>
        <row r="1204">
          <cell r="A1204">
            <v>406518</v>
          </cell>
          <cell r="B1204" t="str">
            <v>4X32A. IP44 MAKINE PRIZI -DÜZ-</v>
          </cell>
          <cell r="C1204" t="str">
            <v>Hızlı</v>
          </cell>
          <cell r="D1204">
            <v>44</v>
          </cell>
          <cell r="E1204">
            <v>10</v>
          </cell>
          <cell r="F1204">
            <v>625.40000000000009</v>
          </cell>
          <cell r="H1204">
            <v>730</v>
          </cell>
        </row>
        <row r="1205">
          <cell r="A1205">
            <v>406614</v>
          </cell>
          <cell r="B1205" t="str">
            <v>4X32A. IP44 DUVAR PRIZI -EGIK GÖVDELI-</v>
          </cell>
          <cell r="C1205" t="str">
            <v>Hızlı</v>
          </cell>
          <cell r="D1205">
            <v>44</v>
          </cell>
          <cell r="E1205">
            <v>10</v>
          </cell>
          <cell r="F1205">
            <v>949.6</v>
          </cell>
          <cell r="H1205">
            <v>1109</v>
          </cell>
        </row>
        <row r="1206">
          <cell r="A1206" t="str">
            <v>4x32A Vidalı Bağlantı IP44 CEE NORM
Serisi Ürünler</v>
          </cell>
        </row>
        <row r="1207">
          <cell r="A1207" t="str">
            <v>406109V</v>
          </cell>
          <cell r="B1207" t="str">
            <v>4X32A. IP44 DÜZ FIS-( Vidali Bagl.)</v>
          </cell>
          <cell r="C1207" t="str">
            <v>Vidalı</v>
          </cell>
          <cell r="D1207">
            <v>44</v>
          </cell>
          <cell r="E1207">
            <v>10</v>
          </cell>
          <cell r="F1207">
            <v>417.5</v>
          </cell>
          <cell r="H1207">
            <v>488</v>
          </cell>
        </row>
        <row r="1208">
          <cell r="A1208" t="str">
            <v>406217V</v>
          </cell>
          <cell r="B1208" t="str">
            <v>4X32A. IP44 MAKINE FISI -DÜZ-(Vidali Bagl.)</v>
          </cell>
          <cell r="C1208" t="str">
            <v>Vidalı</v>
          </cell>
          <cell r="D1208">
            <v>44</v>
          </cell>
          <cell r="E1208">
            <v>10</v>
          </cell>
          <cell r="F1208">
            <v>549.6</v>
          </cell>
          <cell r="H1208">
            <v>642</v>
          </cell>
        </row>
        <row r="1209">
          <cell r="A1209" t="str">
            <v>406218V</v>
          </cell>
          <cell r="B1209" t="str">
            <v>4X32A. IP44 MAKINE FISI -EGIK- Vidalı Baglı</v>
          </cell>
          <cell r="C1209" t="str">
            <v>Vidalı</v>
          </cell>
          <cell r="D1209">
            <v>44</v>
          </cell>
          <cell r="E1209">
            <v>10</v>
          </cell>
          <cell r="F1209">
            <v>604.30000000000007</v>
          </cell>
          <cell r="H1209">
            <v>706</v>
          </cell>
        </row>
        <row r="1210">
          <cell r="A1210" t="str">
            <v>406311V</v>
          </cell>
          <cell r="B1210" t="str">
            <v>4X32A. IP44 DUVAR FISI -EGIK GÖVDELI-(Vidali Bag.)</v>
          </cell>
          <cell r="C1210" t="str">
            <v>Vidalı</v>
          </cell>
          <cell r="D1210">
            <v>44</v>
          </cell>
          <cell r="E1210">
            <v>10</v>
          </cell>
          <cell r="F1210">
            <v>755.80000000000007</v>
          </cell>
          <cell r="H1210">
            <v>883</v>
          </cell>
        </row>
        <row r="1211">
          <cell r="A1211" t="str">
            <v>406409V</v>
          </cell>
          <cell r="B1211" t="str">
            <v>4X32A. IP44 UZATMA PRIZI-(Vidali Bagl.)</v>
          </cell>
          <cell r="C1211" t="str">
            <v>Vidalı</v>
          </cell>
          <cell r="D1211">
            <v>44</v>
          </cell>
          <cell r="E1211">
            <v>10</v>
          </cell>
          <cell r="F1211">
            <v>551.45000000000005</v>
          </cell>
          <cell r="H1211">
            <v>644</v>
          </cell>
        </row>
        <row r="1212">
          <cell r="A1212" t="str">
            <v>406517V</v>
          </cell>
          <cell r="B1212" t="str">
            <v>4X32A. IP44 MAKINE PRIZI -EGIK-(Vidali Bagl.)</v>
          </cell>
          <cell r="C1212" t="str">
            <v>Vidalı</v>
          </cell>
          <cell r="D1212">
            <v>44</v>
          </cell>
          <cell r="E1212">
            <v>10</v>
          </cell>
          <cell r="F1212">
            <v>512.65</v>
          </cell>
          <cell r="H1212">
            <v>599</v>
          </cell>
        </row>
        <row r="1213">
          <cell r="A1213" t="str">
            <v>406518V</v>
          </cell>
          <cell r="B1213" t="str">
            <v>4x32A. IP44 MAKİNE PRİZİ DÜZ VİDALI BAĞLANTI</v>
          </cell>
          <cell r="C1213" t="str">
            <v>Vidalı</v>
          </cell>
          <cell r="D1213">
            <v>44</v>
          </cell>
          <cell r="E1213">
            <v>10</v>
          </cell>
          <cell r="F1213">
            <v>512.65</v>
          </cell>
          <cell r="H1213">
            <v>599</v>
          </cell>
        </row>
        <row r="1214">
          <cell r="A1214" t="str">
            <v>406614V</v>
          </cell>
          <cell r="B1214" t="str">
            <v>4X32A. IP44 DUVAR PRIZI -EGIK GÖVDELI-(Vidali Bag)</v>
          </cell>
          <cell r="C1214" t="str">
            <v>Vidalı</v>
          </cell>
          <cell r="D1214">
            <v>44</v>
          </cell>
          <cell r="E1214">
            <v>10</v>
          </cell>
          <cell r="F1214">
            <v>826.30000000000007</v>
          </cell>
          <cell r="H1214">
            <v>965</v>
          </cell>
        </row>
        <row r="1215">
          <cell r="A1215" t="str">
            <v>406630V</v>
          </cell>
          <cell r="B1215" t="str">
            <v>4x32A. IP44  DUVAR PRİZİ KOMBİ Vidalı Baglı</v>
          </cell>
          <cell r="C1215" t="str">
            <v>Vidalı</v>
          </cell>
          <cell r="D1215">
            <v>44</v>
          </cell>
          <cell r="E1215">
            <v>5</v>
          </cell>
          <cell r="F1215">
            <v>1996.1000000000001</v>
          </cell>
          <cell r="H1215">
            <v>2331</v>
          </cell>
        </row>
        <row r="1216">
          <cell r="A1216" t="str">
            <v>406682V</v>
          </cell>
          <cell r="B1216" t="str">
            <v>4X32A. IP44 ŞALTERLİ DUVAR PRİZİ Vidalı Baglı</v>
          </cell>
          <cell r="C1216" t="str">
            <v>Vidalı</v>
          </cell>
          <cell r="D1216">
            <v>44</v>
          </cell>
          <cell r="E1216">
            <v>1</v>
          </cell>
          <cell r="F1216">
            <v>3928.7000000000003</v>
          </cell>
          <cell r="H1216">
            <v>4589</v>
          </cell>
        </row>
        <row r="1217">
          <cell r="A1217" t="str">
            <v>4x32A Vidalı Bağlantı IP67 CEE NORM
Serisi Ürünler</v>
          </cell>
        </row>
        <row r="1218">
          <cell r="A1218" t="str">
            <v>406110V</v>
          </cell>
          <cell r="B1218" t="str">
            <v>4x32A. IP67 DÜZ FİŞ VİDALI BAĞLANTI</v>
          </cell>
          <cell r="C1218" t="str">
            <v>Vidalı</v>
          </cell>
          <cell r="D1218">
            <v>67</v>
          </cell>
          <cell r="E1218">
            <v>10</v>
          </cell>
          <cell r="F1218">
            <v>628.90000000000009</v>
          </cell>
          <cell r="H1218">
            <v>735</v>
          </cell>
        </row>
        <row r="1219">
          <cell r="A1219" t="str">
            <v>406219V</v>
          </cell>
          <cell r="B1219" t="str">
            <v>4X32A. IP67 MAKINE FISI -DÜZ-(Vidali Bagl.)</v>
          </cell>
          <cell r="C1219" t="str">
            <v>Vidalı</v>
          </cell>
          <cell r="D1219">
            <v>67</v>
          </cell>
          <cell r="E1219">
            <v>10</v>
          </cell>
          <cell r="F1219">
            <v>695.90000000000009</v>
          </cell>
          <cell r="H1219">
            <v>813</v>
          </cell>
        </row>
        <row r="1220">
          <cell r="A1220" t="str">
            <v>406220V</v>
          </cell>
          <cell r="B1220" t="str">
            <v>4X32A. IP67 MAKINE FISI -EGIK-Vidalı Bağlı</v>
          </cell>
          <cell r="C1220" t="str">
            <v>Vidalı</v>
          </cell>
          <cell r="D1220">
            <v>67</v>
          </cell>
          <cell r="E1220">
            <v>5</v>
          </cell>
          <cell r="F1220">
            <v>776.90000000000009</v>
          </cell>
          <cell r="H1220">
            <v>907</v>
          </cell>
        </row>
        <row r="1221">
          <cell r="A1221" t="str">
            <v>406313V</v>
          </cell>
          <cell r="B1221" t="str">
            <v>4X32A. IP67 DUVAR FISI -EGIK GÖVDELI-(Vidali Bagl)</v>
          </cell>
          <cell r="C1221" t="str">
            <v>Vidalı</v>
          </cell>
          <cell r="D1221">
            <v>67</v>
          </cell>
          <cell r="E1221">
            <v>5</v>
          </cell>
          <cell r="F1221">
            <v>1053.55</v>
          </cell>
          <cell r="H1221">
            <v>1231</v>
          </cell>
        </row>
        <row r="1222">
          <cell r="A1222" t="str">
            <v>406410V</v>
          </cell>
          <cell r="B1222" t="str">
            <v>4X32A. IP67 UZATMA PRIZI-(Vidali Bagl.)</v>
          </cell>
          <cell r="C1222" t="str">
            <v>Vidalı</v>
          </cell>
          <cell r="D1222">
            <v>67</v>
          </cell>
          <cell r="E1222">
            <v>10</v>
          </cell>
          <cell r="F1222">
            <v>773.45</v>
          </cell>
          <cell r="H1222">
            <v>903</v>
          </cell>
        </row>
        <row r="1223">
          <cell r="A1223" t="str">
            <v>406519V</v>
          </cell>
          <cell r="B1223" t="str">
            <v>4X32A. IP67 MAKINE PRIZI -EGIK-(Vidali Bagl.)</v>
          </cell>
          <cell r="C1223" t="str">
            <v>Vidalı</v>
          </cell>
          <cell r="D1223">
            <v>67</v>
          </cell>
          <cell r="E1223">
            <v>10</v>
          </cell>
          <cell r="F1223">
            <v>720.6</v>
          </cell>
          <cell r="H1223">
            <v>842</v>
          </cell>
        </row>
        <row r="1224">
          <cell r="A1224" t="str">
            <v>406520V</v>
          </cell>
          <cell r="B1224" t="str">
            <v>4X32A. IP67 MAKINE PRIZI -DÜZ-(Vidali Bagl.)</v>
          </cell>
          <cell r="C1224" t="str">
            <v>Vidalı</v>
          </cell>
          <cell r="D1224">
            <v>67</v>
          </cell>
          <cell r="E1224">
            <v>10</v>
          </cell>
          <cell r="F1224">
            <v>720.6</v>
          </cell>
          <cell r="H1224">
            <v>842</v>
          </cell>
        </row>
        <row r="1225">
          <cell r="A1225" t="str">
            <v>406615V</v>
          </cell>
          <cell r="B1225" t="str">
            <v>4X32A. IP67 DUVAR PRIZI -EGIK GÖVDELI-(Vidali Bag)</v>
          </cell>
          <cell r="C1225" t="str">
            <v>Vidalı</v>
          </cell>
          <cell r="D1225">
            <v>67</v>
          </cell>
          <cell r="E1225">
            <v>5</v>
          </cell>
          <cell r="F1225">
            <v>1021.8000000000001</v>
          </cell>
          <cell r="H1225">
            <v>1193</v>
          </cell>
        </row>
        <row r="1226">
          <cell r="A1226" t="str">
            <v>406688V</v>
          </cell>
          <cell r="B1226" t="str">
            <v>4X32A. IP67 ŞALTERLİ DUVAR PRİZİ Vidalı Baglı</v>
          </cell>
          <cell r="C1226" t="str">
            <v>Vidalı</v>
          </cell>
          <cell r="D1226">
            <v>67</v>
          </cell>
          <cell r="E1226">
            <v>1</v>
          </cell>
          <cell r="F1226">
            <v>5466.75</v>
          </cell>
          <cell r="H1226">
            <v>6385</v>
          </cell>
        </row>
        <row r="1227">
          <cell r="A1227" t="str">
            <v>5x32A Hızlı Bağlantı IP44 CEE NORM
Serisi Ürünler</v>
          </cell>
        </row>
        <row r="1228">
          <cell r="A1228">
            <v>406111</v>
          </cell>
          <cell r="B1228" t="str">
            <v>5X32A. IP44 DÜZ FIS</v>
          </cell>
          <cell r="C1228" t="str">
            <v>Hızlı</v>
          </cell>
          <cell r="D1228">
            <v>44</v>
          </cell>
          <cell r="E1228">
            <v>10</v>
          </cell>
          <cell r="F1228">
            <v>533.85</v>
          </cell>
          <cell r="H1228">
            <v>624</v>
          </cell>
        </row>
        <row r="1229">
          <cell r="A1229">
            <v>406222</v>
          </cell>
          <cell r="B1229" t="str">
            <v>5X32A. IP44 MAKINE FISI -EGIK-</v>
          </cell>
          <cell r="C1229" t="str">
            <v>Hızlı</v>
          </cell>
          <cell r="D1229">
            <v>44</v>
          </cell>
          <cell r="E1229">
            <v>5</v>
          </cell>
          <cell r="F1229">
            <v>755.80000000000007</v>
          </cell>
          <cell r="H1229">
            <v>883</v>
          </cell>
        </row>
        <row r="1230">
          <cell r="A1230">
            <v>406221</v>
          </cell>
          <cell r="B1230" t="str">
            <v>5X32A. IP44 MAKINE FISI -DÜZ-</v>
          </cell>
          <cell r="C1230" t="str">
            <v>Hızlı</v>
          </cell>
          <cell r="D1230">
            <v>44</v>
          </cell>
          <cell r="E1230">
            <v>10</v>
          </cell>
          <cell r="F1230">
            <v>701.2</v>
          </cell>
          <cell r="H1230">
            <v>819</v>
          </cell>
        </row>
        <row r="1231">
          <cell r="A1231">
            <v>406314</v>
          </cell>
          <cell r="B1231" t="str">
            <v>5X32A. IP44 DUVAR FISI -EGIK GÖVDELI-</v>
          </cell>
          <cell r="C1231" t="str">
            <v>Hızlı</v>
          </cell>
          <cell r="D1231">
            <v>44</v>
          </cell>
          <cell r="E1231">
            <v>10</v>
          </cell>
          <cell r="F1231">
            <v>1023.5500000000001</v>
          </cell>
          <cell r="H1231">
            <v>1196</v>
          </cell>
        </row>
        <row r="1232">
          <cell r="A1232">
            <v>406411</v>
          </cell>
          <cell r="B1232" t="str">
            <v>5X32A. IP44 UZATMA PRIZI</v>
          </cell>
          <cell r="C1232" t="str">
            <v>Hızlı</v>
          </cell>
          <cell r="D1232">
            <v>44</v>
          </cell>
          <cell r="E1232">
            <v>10</v>
          </cell>
          <cell r="F1232">
            <v>701.2</v>
          </cell>
          <cell r="H1232">
            <v>819</v>
          </cell>
        </row>
        <row r="1233">
          <cell r="A1233">
            <v>406521</v>
          </cell>
          <cell r="B1233" t="str">
            <v>5X32A. IP44 MAKINE PRIZI -EGIK-</v>
          </cell>
          <cell r="C1233" t="str">
            <v>Hızlı</v>
          </cell>
          <cell r="D1233">
            <v>44</v>
          </cell>
          <cell r="E1233">
            <v>10</v>
          </cell>
          <cell r="F1233">
            <v>650.1</v>
          </cell>
          <cell r="H1233">
            <v>759</v>
          </cell>
        </row>
        <row r="1234">
          <cell r="A1234">
            <v>406522</v>
          </cell>
          <cell r="B1234" t="str">
            <v>5X32A. IP44 MAKINE PRIZI -DÜZ-</v>
          </cell>
          <cell r="C1234" t="str">
            <v>Hızlı</v>
          </cell>
          <cell r="D1234">
            <v>44</v>
          </cell>
          <cell r="E1234">
            <v>10</v>
          </cell>
          <cell r="F1234">
            <v>650.1</v>
          </cell>
          <cell r="H1234">
            <v>759</v>
          </cell>
        </row>
        <row r="1235">
          <cell r="A1235">
            <v>406616</v>
          </cell>
          <cell r="B1235" t="str">
            <v>5X32A. IP44 DUVAR PRIZI -EGIK GÖVDELI-</v>
          </cell>
          <cell r="C1235" t="str">
            <v>Hızlı</v>
          </cell>
          <cell r="D1235">
            <v>44</v>
          </cell>
          <cell r="E1235">
            <v>10</v>
          </cell>
          <cell r="F1235">
            <v>1004.2</v>
          </cell>
          <cell r="H1235">
            <v>1173</v>
          </cell>
        </row>
        <row r="1236">
          <cell r="A1236" t="str">
            <v>5x32A Vidalı Bağlantı IP44 CEE NORM
Serisi Ürünler</v>
          </cell>
        </row>
        <row r="1237">
          <cell r="A1237" t="str">
            <v>406111V</v>
          </cell>
          <cell r="B1237" t="str">
            <v>5X32A. IP44 DÜZ FIS-(Vidali Bagl.)</v>
          </cell>
          <cell r="C1237" t="str">
            <v>Vidalı</v>
          </cell>
          <cell r="D1237">
            <v>44</v>
          </cell>
          <cell r="E1237">
            <v>10</v>
          </cell>
          <cell r="F1237">
            <v>465.1</v>
          </cell>
          <cell r="H1237">
            <v>543</v>
          </cell>
        </row>
        <row r="1238">
          <cell r="A1238" t="str">
            <v>406221V</v>
          </cell>
          <cell r="B1238" t="str">
            <v>5X32A. IP44 MAKINE FISI -DÜZ-(Viali Bagl.)</v>
          </cell>
          <cell r="C1238" t="str">
            <v>Vidalı</v>
          </cell>
          <cell r="D1238">
            <v>44</v>
          </cell>
          <cell r="E1238">
            <v>10</v>
          </cell>
          <cell r="F1238">
            <v>569.1</v>
          </cell>
          <cell r="H1238">
            <v>665</v>
          </cell>
        </row>
        <row r="1239">
          <cell r="A1239" t="str">
            <v>406222V</v>
          </cell>
          <cell r="B1239" t="str">
            <v>5X32A. IP44 MAKINE FISI -EGIK- Vidalı Baglı</v>
          </cell>
          <cell r="C1239" t="str">
            <v>Vidalı</v>
          </cell>
          <cell r="D1239">
            <v>44</v>
          </cell>
          <cell r="E1239">
            <v>5</v>
          </cell>
          <cell r="F1239">
            <v>653.6</v>
          </cell>
          <cell r="H1239">
            <v>763</v>
          </cell>
        </row>
        <row r="1240">
          <cell r="A1240" t="str">
            <v>406314V</v>
          </cell>
          <cell r="B1240" t="str">
            <v>5X32A. IP44 DUVAR FISI -EGIK GÖVDELI-(Vidali Bag.)</v>
          </cell>
          <cell r="C1240" t="str">
            <v>Vidalı</v>
          </cell>
          <cell r="D1240">
            <v>44</v>
          </cell>
          <cell r="E1240">
            <v>10</v>
          </cell>
          <cell r="F1240">
            <v>799.85</v>
          </cell>
          <cell r="H1240">
            <v>934</v>
          </cell>
        </row>
        <row r="1241">
          <cell r="A1241" t="str">
            <v>406411V</v>
          </cell>
          <cell r="B1241" t="str">
            <v>5X32A. IP44 UZATMA PRIZI-(Vidali Bagl.)</v>
          </cell>
          <cell r="C1241" t="str">
            <v>Vidalı</v>
          </cell>
          <cell r="D1241">
            <v>44</v>
          </cell>
          <cell r="E1241">
            <v>10</v>
          </cell>
          <cell r="F1241">
            <v>590.20000000000005</v>
          </cell>
          <cell r="H1241">
            <v>689</v>
          </cell>
        </row>
        <row r="1242">
          <cell r="A1242" t="str">
            <v>406521V</v>
          </cell>
          <cell r="B1242" t="str">
            <v>5X32A. IP44 MAKINE PRIZI -EGIK- (Vidali bagl.)</v>
          </cell>
          <cell r="C1242" t="str">
            <v>Vidalı</v>
          </cell>
          <cell r="D1242">
            <v>44</v>
          </cell>
          <cell r="E1242">
            <v>10</v>
          </cell>
          <cell r="F1242">
            <v>574.30000000000007</v>
          </cell>
          <cell r="H1242">
            <v>671</v>
          </cell>
        </row>
        <row r="1243">
          <cell r="A1243" t="str">
            <v>406522V</v>
          </cell>
          <cell r="B1243" t="str">
            <v>5X32A. IP44 MAKINE PRIZI -DÜZ-(Vidali Bagl.)</v>
          </cell>
          <cell r="C1243" t="str">
            <v>Vidalı</v>
          </cell>
          <cell r="D1243">
            <v>44</v>
          </cell>
          <cell r="E1243">
            <v>10</v>
          </cell>
          <cell r="F1243">
            <v>574.30000000000007</v>
          </cell>
          <cell r="H1243">
            <v>671</v>
          </cell>
        </row>
        <row r="1244">
          <cell r="A1244" t="str">
            <v>406616V</v>
          </cell>
          <cell r="B1244" t="str">
            <v>5X32A. IP44 DUV.PRIZI -EGIK GÖV.LI-(Vidali baglı)</v>
          </cell>
          <cell r="C1244" t="str">
            <v>Vidalı</v>
          </cell>
          <cell r="D1244">
            <v>44</v>
          </cell>
          <cell r="E1244">
            <v>10</v>
          </cell>
          <cell r="F1244">
            <v>861.5</v>
          </cell>
          <cell r="H1244">
            <v>1006</v>
          </cell>
        </row>
        <row r="1245">
          <cell r="A1245" t="str">
            <v>406632V</v>
          </cell>
          <cell r="B1245" t="str">
            <v>5x32A. IP44 DUVAR PRİZ (Dar Tip) Vidalı Bağ.</v>
          </cell>
          <cell r="C1245" t="str">
            <v>Vidalı</v>
          </cell>
          <cell r="D1245">
            <v>44</v>
          </cell>
          <cell r="E1245">
            <v>10</v>
          </cell>
          <cell r="F1245">
            <v>833.35</v>
          </cell>
          <cell r="H1245">
            <v>973</v>
          </cell>
        </row>
        <row r="1246">
          <cell r="A1246" t="str">
            <v>406651V</v>
          </cell>
          <cell r="B1246" t="str">
            <v>5X32A. IP44 KOMBI (Vidalı bag.)</v>
          </cell>
          <cell r="C1246" t="str">
            <v>Vidalı</v>
          </cell>
          <cell r="D1246">
            <v>44</v>
          </cell>
          <cell r="E1246">
            <v>5</v>
          </cell>
          <cell r="F1246">
            <v>2397.7000000000003</v>
          </cell>
          <cell r="H1246">
            <v>2801</v>
          </cell>
        </row>
        <row r="1247">
          <cell r="A1247" t="str">
            <v>406683V</v>
          </cell>
          <cell r="B1247" t="str">
            <v>5X32A. IP44 ŞALTERLİ DUVAR PRİZİ Vidalı Baglı</v>
          </cell>
          <cell r="C1247" t="str">
            <v>Vidalı</v>
          </cell>
          <cell r="D1247">
            <v>44</v>
          </cell>
          <cell r="E1247">
            <v>1</v>
          </cell>
          <cell r="F1247">
            <v>4152.4000000000005</v>
          </cell>
          <cell r="H1247">
            <v>4850</v>
          </cell>
        </row>
        <row r="1248">
          <cell r="A1248" t="str">
            <v>406161V</v>
          </cell>
          <cell r="B1248" t="str">
            <v>5X32A. IP44 DÜZ FIS -FAZ DÖNÜSTÜRÜCÜ-(Vidali baglı</v>
          </cell>
          <cell r="C1248" t="str">
            <v>Vidalı</v>
          </cell>
          <cell r="D1248">
            <v>44</v>
          </cell>
          <cell r="E1248">
            <v>10</v>
          </cell>
          <cell r="F1248">
            <v>932</v>
          </cell>
          <cell r="H1248">
            <v>1089</v>
          </cell>
        </row>
        <row r="1249">
          <cell r="A1249" t="str">
            <v>5x32A Vidalı Bağlantı IP67 CEE NORM
Serisi Ürünler</v>
          </cell>
        </row>
        <row r="1250">
          <cell r="A1250" t="str">
            <v>406112V</v>
          </cell>
          <cell r="B1250" t="str">
            <v>5X32A. IP67 DÜZ FIS-(Vidali baglı)</v>
          </cell>
          <cell r="C1250" t="str">
            <v>Vidalı</v>
          </cell>
          <cell r="D1250">
            <v>67</v>
          </cell>
          <cell r="E1250">
            <v>10</v>
          </cell>
          <cell r="F1250">
            <v>650.1</v>
          </cell>
          <cell r="H1250">
            <v>759</v>
          </cell>
        </row>
        <row r="1251">
          <cell r="A1251" t="str">
            <v>406223V</v>
          </cell>
          <cell r="B1251" t="str">
            <v>5X32A. IP67 MAKINE FISI -DÜZ-(Vidali baglı)</v>
          </cell>
          <cell r="C1251" t="str">
            <v>Vidalı</v>
          </cell>
          <cell r="D1251">
            <v>67</v>
          </cell>
          <cell r="E1251">
            <v>10</v>
          </cell>
          <cell r="F1251">
            <v>808.65000000000009</v>
          </cell>
          <cell r="H1251">
            <v>945</v>
          </cell>
        </row>
        <row r="1252">
          <cell r="A1252" t="str">
            <v>406224V</v>
          </cell>
          <cell r="B1252" t="str">
            <v>5X32A. IP67 MAKINE FISI -EGIK- Vidalı Baglı</v>
          </cell>
          <cell r="C1252" t="str">
            <v>Vidalı</v>
          </cell>
          <cell r="D1252">
            <v>67</v>
          </cell>
          <cell r="E1252">
            <v>5</v>
          </cell>
          <cell r="F1252">
            <v>829.75</v>
          </cell>
          <cell r="H1252">
            <v>969</v>
          </cell>
        </row>
        <row r="1253">
          <cell r="A1253" t="str">
            <v>406316V</v>
          </cell>
          <cell r="B1253" t="str">
            <v>5X32A. IP67 DUVAR FISI -EGIK GÖVDELI-(Vidali baglı</v>
          </cell>
          <cell r="C1253" t="str">
            <v>Vidalı</v>
          </cell>
          <cell r="D1253">
            <v>67</v>
          </cell>
          <cell r="E1253">
            <v>5</v>
          </cell>
          <cell r="F1253">
            <v>1212.1500000000001</v>
          </cell>
          <cell r="H1253">
            <v>1416</v>
          </cell>
        </row>
        <row r="1254">
          <cell r="A1254" t="str">
            <v>406412V</v>
          </cell>
          <cell r="B1254" t="str">
            <v>5X32A. IP67 UZATMA PRIZI-(Vidali baglı)</v>
          </cell>
          <cell r="C1254" t="str">
            <v>Vidalı</v>
          </cell>
          <cell r="D1254">
            <v>67</v>
          </cell>
          <cell r="E1254">
            <v>10</v>
          </cell>
          <cell r="F1254">
            <v>822.7</v>
          </cell>
          <cell r="H1254">
            <v>961</v>
          </cell>
        </row>
        <row r="1255">
          <cell r="A1255" t="str">
            <v>406523V</v>
          </cell>
          <cell r="B1255" t="str">
            <v>5X32A. IP67 MAKINE PRIZI -EGIK-(Vidali baglı)</v>
          </cell>
          <cell r="C1255" t="str">
            <v>Vidalı</v>
          </cell>
          <cell r="D1255">
            <v>67</v>
          </cell>
          <cell r="E1255">
            <v>10</v>
          </cell>
          <cell r="F1255">
            <v>766.35</v>
          </cell>
          <cell r="H1255">
            <v>895</v>
          </cell>
        </row>
        <row r="1256">
          <cell r="A1256" t="str">
            <v>406524V</v>
          </cell>
          <cell r="B1256" t="str">
            <v>5X32A. IP67 MAKINE PRIZI -DÜZ-(Vidali baglı)</v>
          </cell>
          <cell r="C1256" t="str">
            <v>Vidalı</v>
          </cell>
          <cell r="D1256">
            <v>67</v>
          </cell>
          <cell r="E1256">
            <v>10</v>
          </cell>
          <cell r="F1256">
            <v>766.35</v>
          </cell>
          <cell r="H1256">
            <v>895</v>
          </cell>
        </row>
        <row r="1257">
          <cell r="A1257" t="str">
            <v>406618V</v>
          </cell>
          <cell r="B1257" t="str">
            <v>5X32A. IP67 DUVAR PRIZI -EGIK GÖVDELI-Vidali Baglı</v>
          </cell>
          <cell r="C1257" t="str">
            <v>Vidalı</v>
          </cell>
          <cell r="D1257">
            <v>67</v>
          </cell>
          <cell r="E1257">
            <v>5</v>
          </cell>
          <cell r="F1257">
            <v>1071.2</v>
          </cell>
          <cell r="H1257">
            <v>1251</v>
          </cell>
        </row>
        <row r="1258">
          <cell r="A1258" t="str">
            <v>406689V</v>
          </cell>
          <cell r="B1258" t="str">
            <v>5X32A. IP67 ŞALTERLİ DUVAR PRİZİ Vidalı Baglı</v>
          </cell>
          <cell r="C1258" t="str">
            <v>Vidalı</v>
          </cell>
          <cell r="D1258">
            <v>67</v>
          </cell>
          <cell r="E1258">
            <v>1</v>
          </cell>
          <cell r="F1258">
            <v>5806.7000000000007</v>
          </cell>
          <cell r="H1258">
            <v>6782</v>
          </cell>
        </row>
        <row r="1259">
          <cell r="A1259" t="str">
            <v>406151V</v>
          </cell>
          <cell r="B1259" t="str">
            <v>5X32A. IP67 DÜZ FIS -FAZ DÖNÜSTÜRÜCÜ-(Vidali baglı</v>
          </cell>
          <cell r="C1259" t="str">
            <v>Vidalı</v>
          </cell>
          <cell r="D1259">
            <v>67</v>
          </cell>
          <cell r="E1259">
            <v>10</v>
          </cell>
          <cell r="F1259">
            <v>2205.65</v>
          </cell>
          <cell r="H1259">
            <v>2576</v>
          </cell>
        </row>
        <row r="1260">
          <cell r="A1260" t="str">
            <v>3x63A IP44 Pilot Kontaklı CEE NORM
Serisi Ürünler</v>
          </cell>
        </row>
        <row r="1261">
          <cell r="A1261">
            <v>406113</v>
          </cell>
          <cell r="B1261" t="str">
            <v>3X63A. IP44 DÜZ FIS</v>
          </cell>
          <cell r="C1261" t="str">
            <v>Vidalı</v>
          </cell>
          <cell r="D1261">
            <v>44</v>
          </cell>
          <cell r="E1261">
            <v>2</v>
          </cell>
          <cell r="F1261">
            <v>1751.2</v>
          </cell>
          <cell r="H1261">
            <v>2045</v>
          </cell>
        </row>
        <row r="1262">
          <cell r="A1262">
            <v>406225</v>
          </cell>
          <cell r="B1262" t="str">
            <v>3X63A. IP44 MAKINE FISI -DÜZ-</v>
          </cell>
          <cell r="C1262" t="str">
            <v>Vidalı</v>
          </cell>
          <cell r="D1262">
            <v>44</v>
          </cell>
          <cell r="E1262">
            <v>2</v>
          </cell>
          <cell r="F1262">
            <v>1828.75</v>
          </cell>
          <cell r="H1262">
            <v>2136</v>
          </cell>
        </row>
        <row r="1263">
          <cell r="A1263">
            <v>406413</v>
          </cell>
          <cell r="B1263" t="str">
            <v>3X63A. IP44 UZATMA PRIZI</v>
          </cell>
          <cell r="C1263" t="str">
            <v>Vidalı</v>
          </cell>
          <cell r="D1263">
            <v>44</v>
          </cell>
          <cell r="E1263">
            <v>2</v>
          </cell>
          <cell r="F1263">
            <v>2580.9500000000003</v>
          </cell>
          <cell r="H1263">
            <v>3015</v>
          </cell>
        </row>
        <row r="1264">
          <cell r="A1264">
            <v>406525</v>
          </cell>
          <cell r="B1264" t="str">
            <v>3X63A. IP44 MAKINE PRIZI -EGIK-</v>
          </cell>
          <cell r="C1264" t="str">
            <v>Vidalı</v>
          </cell>
          <cell r="D1264">
            <v>44</v>
          </cell>
          <cell r="E1264">
            <v>2</v>
          </cell>
          <cell r="F1264">
            <v>1818.1000000000001</v>
          </cell>
          <cell r="H1264">
            <v>2124</v>
          </cell>
        </row>
        <row r="1265">
          <cell r="A1265">
            <v>406526</v>
          </cell>
          <cell r="B1265" t="str">
            <v>3X63A. IP44 MAKINE PRIZI -DÜZ-</v>
          </cell>
          <cell r="C1265" t="str">
            <v>Vidalı</v>
          </cell>
          <cell r="D1265">
            <v>44</v>
          </cell>
          <cell r="E1265">
            <v>2</v>
          </cell>
          <cell r="F1265">
            <v>1818.1000000000001</v>
          </cell>
          <cell r="H1265">
            <v>2124</v>
          </cell>
        </row>
        <row r="1266">
          <cell r="A1266">
            <v>406621</v>
          </cell>
          <cell r="B1266" t="str">
            <v>3x63A. IP44 DUVAR PRİZİ EGİK GÖVDELİ</v>
          </cell>
          <cell r="C1266" t="str">
            <v>Vidalı</v>
          </cell>
          <cell r="D1266">
            <v>44</v>
          </cell>
          <cell r="E1266">
            <v>1</v>
          </cell>
          <cell r="F1266">
            <v>2780.1000000000004</v>
          </cell>
          <cell r="H1266">
            <v>3247</v>
          </cell>
        </row>
        <row r="1267">
          <cell r="A1267" t="str">
            <v>3x63A IP67 Pilot Kontaklı CEE NORM
Serisi Ürünler</v>
          </cell>
        </row>
        <row r="1268">
          <cell r="A1268">
            <v>406114</v>
          </cell>
          <cell r="B1268" t="str">
            <v>3x63A. IP67 DÜZ FİŞ</v>
          </cell>
          <cell r="C1268" t="str">
            <v>Vidalı</v>
          </cell>
          <cell r="D1268">
            <v>67</v>
          </cell>
          <cell r="E1268">
            <v>2</v>
          </cell>
          <cell r="F1268">
            <v>1925.65</v>
          </cell>
          <cell r="H1268">
            <v>2249</v>
          </cell>
        </row>
        <row r="1269">
          <cell r="A1269">
            <v>406227</v>
          </cell>
          <cell r="B1269" t="str">
            <v>3X63A. IP67 MAKINE FISI -DÜZ-</v>
          </cell>
          <cell r="C1269" t="str">
            <v>Vidalı</v>
          </cell>
          <cell r="D1269">
            <v>67</v>
          </cell>
          <cell r="E1269">
            <v>2</v>
          </cell>
          <cell r="F1269">
            <v>2126.4</v>
          </cell>
          <cell r="H1269">
            <v>2484</v>
          </cell>
        </row>
        <row r="1270">
          <cell r="A1270">
            <v>406228</v>
          </cell>
          <cell r="B1270" t="str">
            <v>3X63A. IP67 MAKINE FISI -EGIK-</v>
          </cell>
          <cell r="C1270" t="str">
            <v>Vidalı</v>
          </cell>
          <cell r="D1270">
            <v>67</v>
          </cell>
          <cell r="E1270">
            <v>2</v>
          </cell>
          <cell r="F1270">
            <v>2218.0500000000002</v>
          </cell>
          <cell r="H1270">
            <v>2591</v>
          </cell>
        </row>
        <row r="1271">
          <cell r="A1271">
            <v>406318</v>
          </cell>
          <cell r="B1271" t="str">
            <v>3X63A. IP67 DUVAR FISI -EGIK GÖVDELI-</v>
          </cell>
          <cell r="C1271" t="str">
            <v>Vidalı</v>
          </cell>
          <cell r="D1271">
            <v>67</v>
          </cell>
          <cell r="E1271">
            <v>1</v>
          </cell>
          <cell r="F1271">
            <v>2980.8500000000004</v>
          </cell>
          <cell r="H1271">
            <v>3482</v>
          </cell>
        </row>
        <row r="1272">
          <cell r="A1272">
            <v>406414</v>
          </cell>
          <cell r="B1272" t="str">
            <v>3X63A. IP67 UZATMA PRIZI</v>
          </cell>
          <cell r="C1272" t="str">
            <v>Vidalı</v>
          </cell>
          <cell r="D1272">
            <v>67</v>
          </cell>
          <cell r="E1272">
            <v>2</v>
          </cell>
          <cell r="F1272">
            <v>2628.5</v>
          </cell>
          <cell r="H1272">
            <v>3070</v>
          </cell>
        </row>
        <row r="1273">
          <cell r="A1273">
            <v>406527</v>
          </cell>
          <cell r="B1273" t="str">
            <v>3X63A. IP67 MAKINE PRIZI -EGIK-</v>
          </cell>
          <cell r="C1273" t="str">
            <v>Vidalı</v>
          </cell>
          <cell r="D1273">
            <v>67</v>
          </cell>
          <cell r="E1273">
            <v>2</v>
          </cell>
          <cell r="F1273">
            <v>2071.8000000000002</v>
          </cell>
          <cell r="H1273">
            <v>2420</v>
          </cell>
        </row>
        <row r="1274">
          <cell r="A1274">
            <v>406528</v>
          </cell>
          <cell r="B1274" t="str">
            <v>3X63A. IP67 MAKINE PRIZI -DÜZ-</v>
          </cell>
          <cell r="C1274" t="str">
            <v>Vidalı</v>
          </cell>
          <cell r="D1274">
            <v>67</v>
          </cell>
          <cell r="E1274">
            <v>2</v>
          </cell>
          <cell r="F1274">
            <v>2071.8000000000002</v>
          </cell>
          <cell r="H1274">
            <v>2420</v>
          </cell>
        </row>
        <row r="1275">
          <cell r="A1275">
            <v>406620</v>
          </cell>
          <cell r="B1275" t="str">
            <v>3X63A. IP67 DUVAR PRIZI -EGIK GÖVDELI-</v>
          </cell>
          <cell r="C1275" t="str">
            <v>Vidalı</v>
          </cell>
          <cell r="D1275">
            <v>67</v>
          </cell>
          <cell r="E1275">
            <v>1</v>
          </cell>
          <cell r="F1275">
            <v>3053.15</v>
          </cell>
          <cell r="H1275">
            <v>3566</v>
          </cell>
        </row>
        <row r="1276">
          <cell r="A1276" t="str">
            <v>4x63A IP44 Pilot Kontaklı CEE NORM
Serisi Ürünler</v>
          </cell>
        </row>
        <row r="1277">
          <cell r="A1277">
            <v>406115</v>
          </cell>
          <cell r="B1277" t="str">
            <v>4X63A. IP44 DÜZ FIS</v>
          </cell>
          <cell r="C1277" t="str">
            <v>Vidalı</v>
          </cell>
          <cell r="D1277">
            <v>44</v>
          </cell>
          <cell r="E1277">
            <v>2</v>
          </cell>
          <cell r="F1277">
            <v>1671.9</v>
          </cell>
          <cell r="H1277">
            <v>1953</v>
          </cell>
        </row>
        <row r="1278">
          <cell r="A1278">
            <v>406229</v>
          </cell>
          <cell r="B1278" t="str">
            <v>4X63A. IP44 MAKINE FISI -DÜZ-</v>
          </cell>
          <cell r="C1278" t="str">
            <v>Vidalı</v>
          </cell>
          <cell r="D1278">
            <v>44</v>
          </cell>
          <cell r="E1278">
            <v>2</v>
          </cell>
          <cell r="F1278">
            <v>1684.2</v>
          </cell>
          <cell r="H1278">
            <v>1967</v>
          </cell>
        </row>
        <row r="1279">
          <cell r="A1279">
            <v>406415</v>
          </cell>
          <cell r="B1279" t="str">
            <v>4X63A. IP44 UZATMA PRIZI</v>
          </cell>
          <cell r="C1279" t="str">
            <v>Vidalı</v>
          </cell>
          <cell r="D1279">
            <v>44</v>
          </cell>
          <cell r="E1279">
            <v>2</v>
          </cell>
          <cell r="F1279">
            <v>2471.8000000000002</v>
          </cell>
          <cell r="H1279">
            <v>2887</v>
          </cell>
        </row>
        <row r="1280">
          <cell r="A1280">
            <v>406529</v>
          </cell>
          <cell r="B1280" t="str">
            <v>4X63A. IP44 MAKINE PRIZI -EGIK-</v>
          </cell>
          <cell r="C1280" t="str">
            <v>Vidalı</v>
          </cell>
          <cell r="D1280">
            <v>44</v>
          </cell>
          <cell r="E1280">
            <v>2</v>
          </cell>
          <cell r="F1280">
            <v>1781.1000000000001</v>
          </cell>
          <cell r="H1280">
            <v>2080</v>
          </cell>
        </row>
        <row r="1281">
          <cell r="A1281">
            <v>406530</v>
          </cell>
          <cell r="B1281" t="str">
            <v>4X63A. IP44 MAKINE PRIZI -DÜZ-</v>
          </cell>
          <cell r="C1281" t="str">
            <v>Vidalı</v>
          </cell>
          <cell r="D1281">
            <v>44</v>
          </cell>
          <cell r="E1281">
            <v>2</v>
          </cell>
          <cell r="F1281">
            <v>1717.7</v>
          </cell>
          <cell r="H1281">
            <v>2006</v>
          </cell>
        </row>
        <row r="1282">
          <cell r="A1282">
            <v>406628</v>
          </cell>
          <cell r="B1282" t="str">
            <v>4x63A.IP44  DUVAR PRİZİ -EĞİK GÖVDELİ-</v>
          </cell>
          <cell r="C1282" t="str">
            <v>Vidalı</v>
          </cell>
          <cell r="D1282">
            <v>44</v>
          </cell>
          <cell r="E1282">
            <v>1</v>
          </cell>
          <cell r="F1282">
            <v>2799.4500000000003</v>
          </cell>
          <cell r="H1282">
            <v>3270</v>
          </cell>
        </row>
        <row r="1283">
          <cell r="A1283" t="str">
            <v>4x63A IP67 Pilot Kontaklı CEE NORM
Serisi Ürünler</v>
          </cell>
        </row>
        <row r="1284">
          <cell r="A1284">
            <v>406116</v>
          </cell>
          <cell r="B1284" t="str">
            <v>4X63A. IP67 DÜZ FIS</v>
          </cell>
          <cell r="C1284" t="str">
            <v>Vidalı</v>
          </cell>
          <cell r="D1284">
            <v>67</v>
          </cell>
          <cell r="E1284">
            <v>2</v>
          </cell>
          <cell r="F1284">
            <v>1832.2</v>
          </cell>
          <cell r="H1284">
            <v>2140</v>
          </cell>
        </row>
        <row r="1285">
          <cell r="A1285">
            <v>406231</v>
          </cell>
          <cell r="B1285" t="str">
            <v>4X63A. IP67 MAKINE FISI -DÜZ-</v>
          </cell>
          <cell r="C1285" t="str">
            <v>Vidalı</v>
          </cell>
          <cell r="D1285">
            <v>67</v>
          </cell>
          <cell r="E1285">
            <v>2</v>
          </cell>
          <cell r="F1285">
            <v>2034.8000000000002</v>
          </cell>
          <cell r="H1285">
            <v>2377</v>
          </cell>
        </row>
        <row r="1286">
          <cell r="A1286">
            <v>406232</v>
          </cell>
          <cell r="B1286" t="str">
            <v>4X63A. IP67 MAKINE FISI -EGIK-</v>
          </cell>
          <cell r="C1286" t="str">
            <v>Vidalı</v>
          </cell>
          <cell r="D1286">
            <v>67</v>
          </cell>
          <cell r="E1286">
            <v>2</v>
          </cell>
          <cell r="F1286">
            <v>2450.5500000000002</v>
          </cell>
          <cell r="H1286">
            <v>2862</v>
          </cell>
        </row>
        <row r="1287">
          <cell r="A1287">
            <v>406320</v>
          </cell>
          <cell r="B1287" t="str">
            <v>4X63A. IP67 DUVAR FISI -EGIK GÖVDELI-</v>
          </cell>
          <cell r="C1287" t="str">
            <v>Vidalı</v>
          </cell>
          <cell r="D1287">
            <v>67</v>
          </cell>
          <cell r="E1287">
            <v>1</v>
          </cell>
          <cell r="F1287">
            <v>3090.15</v>
          </cell>
          <cell r="H1287">
            <v>3609</v>
          </cell>
        </row>
        <row r="1288">
          <cell r="A1288">
            <v>406416</v>
          </cell>
          <cell r="B1288" t="str">
            <v>4X63A. IP67 UZATMA PRIZI</v>
          </cell>
          <cell r="C1288" t="str">
            <v>Vidalı</v>
          </cell>
          <cell r="D1288">
            <v>67</v>
          </cell>
          <cell r="E1288">
            <v>2</v>
          </cell>
          <cell r="F1288">
            <v>2563.3500000000004</v>
          </cell>
          <cell r="H1288">
            <v>2994</v>
          </cell>
        </row>
        <row r="1289">
          <cell r="A1289">
            <v>406531</v>
          </cell>
          <cell r="B1289" t="str">
            <v>4X63A. IP67 MAKINE PRIZI -EGIK-</v>
          </cell>
          <cell r="C1289" t="str">
            <v>Vidalı</v>
          </cell>
          <cell r="D1289">
            <v>67</v>
          </cell>
          <cell r="E1289">
            <v>2</v>
          </cell>
          <cell r="F1289">
            <v>2071.8000000000002</v>
          </cell>
          <cell r="H1289">
            <v>2420</v>
          </cell>
        </row>
        <row r="1290">
          <cell r="A1290">
            <v>406532</v>
          </cell>
          <cell r="B1290" t="str">
            <v>4X63A. IP67 MAKINE PRIZI -DÜZ-</v>
          </cell>
          <cell r="C1290" t="str">
            <v>Vidalı</v>
          </cell>
          <cell r="D1290">
            <v>67</v>
          </cell>
          <cell r="E1290">
            <v>2</v>
          </cell>
          <cell r="F1290">
            <v>2071.8000000000002</v>
          </cell>
          <cell r="H1290">
            <v>2420</v>
          </cell>
        </row>
        <row r="1291">
          <cell r="A1291">
            <v>406622</v>
          </cell>
          <cell r="B1291" t="str">
            <v>4X63A. IP67 DUVAR PRIZI -EGIK GÖVDELI-</v>
          </cell>
          <cell r="C1291" t="str">
            <v>Vidalı</v>
          </cell>
          <cell r="D1291">
            <v>67</v>
          </cell>
          <cell r="E1291">
            <v>1</v>
          </cell>
          <cell r="F1291">
            <v>3042.5</v>
          </cell>
          <cell r="H1291">
            <v>3554</v>
          </cell>
        </row>
        <row r="1292">
          <cell r="A1292">
            <v>406676</v>
          </cell>
          <cell r="B1292" t="str">
            <v>4x63A. IP67 ŞALTERLİ DUVAR PRİZİ ( İnterlock )</v>
          </cell>
          <cell r="C1292" t="str">
            <v>Vidalı</v>
          </cell>
          <cell r="D1292">
            <v>67</v>
          </cell>
          <cell r="E1292">
            <v>1</v>
          </cell>
          <cell r="F1292">
            <v>13156.800000000001</v>
          </cell>
          <cell r="H1292">
            <v>15367</v>
          </cell>
        </row>
        <row r="1293">
          <cell r="A1293" t="str">
            <v>5x63A IP44 Pilot Kontaklı CEE NORM
Serisi Ürünler</v>
          </cell>
        </row>
        <row r="1294">
          <cell r="A1294">
            <v>406117</v>
          </cell>
          <cell r="B1294" t="str">
            <v>5X63A. IP44 DÜZ FIS</v>
          </cell>
          <cell r="C1294" t="str">
            <v>Vidalı</v>
          </cell>
          <cell r="D1294">
            <v>44</v>
          </cell>
          <cell r="E1294">
            <v>2</v>
          </cell>
          <cell r="F1294">
            <v>1999.6000000000001</v>
          </cell>
          <cell r="H1294">
            <v>2336</v>
          </cell>
        </row>
        <row r="1295">
          <cell r="A1295">
            <v>406233</v>
          </cell>
          <cell r="B1295" t="str">
            <v>5X63A. IP44 MAKINE FISI -DÜZ-</v>
          </cell>
          <cell r="C1295" t="str">
            <v>Vidalı</v>
          </cell>
          <cell r="D1295">
            <v>44</v>
          </cell>
          <cell r="E1295">
            <v>2</v>
          </cell>
          <cell r="F1295">
            <v>2084.2000000000003</v>
          </cell>
          <cell r="H1295">
            <v>2434</v>
          </cell>
        </row>
        <row r="1296">
          <cell r="A1296">
            <v>406417</v>
          </cell>
          <cell r="B1296" t="str">
            <v>5X63A. IP44 UZATMA PRIZI</v>
          </cell>
          <cell r="C1296" t="str">
            <v>Vidalı</v>
          </cell>
          <cell r="D1296">
            <v>44</v>
          </cell>
          <cell r="E1296">
            <v>2</v>
          </cell>
          <cell r="F1296">
            <v>2762.4500000000003</v>
          </cell>
          <cell r="H1296">
            <v>3227</v>
          </cell>
        </row>
        <row r="1297">
          <cell r="A1297">
            <v>406533</v>
          </cell>
          <cell r="B1297" t="str">
            <v>5X63A. IP44 MAKINE PRIZI -EGIK-</v>
          </cell>
          <cell r="C1297" t="str">
            <v>Vidalı</v>
          </cell>
          <cell r="D1297">
            <v>44</v>
          </cell>
          <cell r="E1297">
            <v>2</v>
          </cell>
          <cell r="F1297">
            <v>2181.1</v>
          </cell>
          <cell r="H1297">
            <v>2548</v>
          </cell>
        </row>
        <row r="1298">
          <cell r="A1298">
            <v>406534</v>
          </cell>
          <cell r="B1298" t="str">
            <v>5X63A. IP44 MAKINE PRIZI -DÜZ-</v>
          </cell>
          <cell r="C1298" t="str">
            <v>Vidalı</v>
          </cell>
          <cell r="D1298">
            <v>44</v>
          </cell>
          <cell r="E1298">
            <v>2</v>
          </cell>
          <cell r="F1298">
            <v>2135.2000000000003</v>
          </cell>
          <cell r="H1298">
            <v>2494</v>
          </cell>
        </row>
        <row r="1299">
          <cell r="A1299">
            <v>406623</v>
          </cell>
          <cell r="B1299" t="str">
            <v>5X63A. IP44 DUVAR PRIZI -EGIK GÖVDELI-</v>
          </cell>
          <cell r="C1299" t="str">
            <v>Vidalı</v>
          </cell>
          <cell r="D1299">
            <v>44</v>
          </cell>
          <cell r="E1299">
            <v>1</v>
          </cell>
          <cell r="F1299">
            <v>3199.3</v>
          </cell>
          <cell r="H1299">
            <v>3737</v>
          </cell>
        </row>
        <row r="1300">
          <cell r="A1300" t="str">
            <v>5x63A IP67 Pilot Kontaklı CEE NORM
Serisi Ürünler</v>
          </cell>
        </row>
        <row r="1301">
          <cell r="A1301">
            <v>406118</v>
          </cell>
          <cell r="B1301" t="str">
            <v>5X63A. IP67 DÜZ FIS</v>
          </cell>
          <cell r="C1301" t="str">
            <v>Vidalı</v>
          </cell>
          <cell r="D1301">
            <v>67</v>
          </cell>
          <cell r="E1301">
            <v>2</v>
          </cell>
          <cell r="F1301">
            <v>2362.5</v>
          </cell>
          <cell r="H1301">
            <v>2759</v>
          </cell>
        </row>
        <row r="1302">
          <cell r="A1302">
            <v>406235</v>
          </cell>
          <cell r="B1302" t="str">
            <v>5X63A. IP67 MAKINE FISI -DÜZ-</v>
          </cell>
          <cell r="C1302" t="str">
            <v>Vidalı</v>
          </cell>
          <cell r="D1302">
            <v>67</v>
          </cell>
          <cell r="E1302">
            <v>2</v>
          </cell>
          <cell r="F1302">
            <v>2580.9500000000003</v>
          </cell>
          <cell r="H1302">
            <v>3015</v>
          </cell>
        </row>
        <row r="1303">
          <cell r="A1303">
            <v>406236</v>
          </cell>
          <cell r="B1303" t="str">
            <v>5X63A. IP67 MAKINE FISI -EGIK-</v>
          </cell>
          <cell r="C1303" t="str">
            <v>Vidalı</v>
          </cell>
          <cell r="D1303">
            <v>67</v>
          </cell>
          <cell r="E1303">
            <v>2</v>
          </cell>
          <cell r="F1303">
            <v>2878.7000000000003</v>
          </cell>
          <cell r="H1303">
            <v>3362</v>
          </cell>
        </row>
        <row r="1304">
          <cell r="A1304">
            <v>406322</v>
          </cell>
          <cell r="B1304" t="str">
            <v>5X63A. IP67 DUVAR FISI -EGIK GÖVDELI-</v>
          </cell>
          <cell r="C1304" t="str">
            <v>Vidalı</v>
          </cell>
          <cell r="D1304">
            <v>67</v>
          </cell>
          <cell r="E1304">
            <v>1</v>
          </cell>
          <cell r="F1304">
            <v>3490</v>
          </cell>
          <cell r="H1304">
            <v>4076</v>
          </cell>
        </row>
        <row r="1305">
          <cell r="A1305">
            <v>406418</v>
          </cell>
          <cell r="B1305" t="str">
            <v>5X63A. IP67 UZATMA PRIZI</v>
          </cell>
          <cell r="C1305" t="str">
            <v>Vidalı</v>
          </cell>
          <cell r="D1305">
            <v>67</v>
          </cell>
          <cell r="E1305">
            <v>2</v>
          </cell>
          <cell r="F1305">
            <v>3035.55</v>
          </cell>
          <cell r="H1305">
            <v>3546</v>
          </cell>
        </row>
        <row r="1306">
          <cell r="A1306">
            <v>406535</v>
          </cell>
          <cell r="B1306" t="str">
            <v>5x63A. IP67 MAKİNE PRİZİ EĞİK</v>
          </cell>
          <cell r="C1306" t="str">
            <v>Vidalı</v>
          </cell>
          <cell r="D1306">
            <v>67</v>
          </cell>
          <cell r="E1306">
            <v>2</v>
          </cell>
          <cell r="F1306">
            <v>2544</v>
          </cell>
          <cell r="H1306">
            <v>2971</v>
          </cell>
        </row>
        <row r="1307">
          <cell r="A1307">
            <v>406536</v>
          </cell>
          <cell r="B1307" t="str">
            <v>5X63A. IP67 MAKINE PRIZI -DÜZ-</v>
          </cell>
          <cell r="C1307" t="str">
            <v>Vidalı</v>
          </cell>
          <cell r="D1307">
            <v>67</v>
          </cell>
          <cell r="E1307">
            <v>2</v>
          </cell>
          <cell r="F1307">
            <v>2544</v>
          </cell>
          <cell r="H1307">
            <v>2971</v>
          </cell>
        </row>
        <row r="1308">
          <cell r="A1308">
            <v>406624</v>
          </cell>
          <cell r="B1308" t="str">
            <v>5x63A. IP67 DUVAR PRİZİ EĞİK GÖVDELİ</v>
          </cell>
          <cell r="C1308" t="str">
            <v>Vidalı</v>
          </cell>
          <cell r="D1308">
            <v>67</v>
          </cell>
          <cell r="E1308">
            <v>1</v>
          </cell>
          <cell r="F1308">
            <v>3562.2000000000003</v>
          </cell>
          <cell r="H1308">
            <v>4161</v>
          </cell>
        </row>
        <row r="1309">
          <cell r="A1309">
            <v>406677</v>
          </cell>
          <cell r="B1309" t="str">
            <v>5x63A. IP67 ŞALTERLİ DUVAR PRİZİ ( İnterlock )</v>
          </cell>
          <cell r="C1309" t="str">
            <v>Vidalı</v>
          </cell>
          <cell r="D1309">
            <v>67</v>
          </cell>
          <cell r="E1309">
            <v>1</v>
          </cell>
          <cell r="F1309">
            <v>13685.300000000001</v>
          </cell>
          <cell r="H1309">
            <v>15984</v>
          </cell>
        </row>
        <row r="1310">
          <cell r="A1310" t="str">
            <v>4x125A IP67 Pilot Kontaklı CEE NORM
Serisi Ürünler</v>
          </cell>
        </row>
        <row r="1311">
          <cell r="A1311">
            <v>406119</v>
          </cell>
          <cell r="B1311" t="str">
            <v>4X125A. IP67 DÜZ FIS</v>
          </cell>
          <cell r="C1311" t="str">
            <v>Vidalı</v>
          </cell>
          <cell r="D1311">
            <v>67</v>
          </cell>
          <cell r="E1311">
            <v>2</v>
          </cell>
          <cell r="F1311">
            <v>5392.7000000000007</v>
          </cell>
          <cell r="H1311">
            <v>6299</v>
          </cell>
        </row>
        <row r="1312">
          <cell r="A1312">
            <v>406237</v>
          </cell>
          <cell r="B1312" t="str">
            <v>4X125A. IP67 MAKİNE FİŞİ DÜZ</v>
          </cell>
          <cell r="C1312" t="str">
            <v>Vidalı</v>
          </cell>
          <cell r="D1312">
            <v>67</v>
          </cell>
          <cell r="E1312">
            <v>2</v>
          </cell>
          <cell r="F1312">
            <v>5380.4000000000005</v>
          </cell>
          <cell r="H1312">
            <v>6284</v>
          </cell>
        </row>
        <row r="1313">
          <cell r="A1313">
            <v>406238</v>
          </cell>
          <cell r="B1313" t="str">
            <v>4X125A. IP67 MAKINE FISI -EGIK-</v>
          </cell>
          <cell r="C1313" t="str">
            <v>Vidalı</v>
          </cell>
          <cell r="D1313">
            <v>67</v>
          </cell>
          <cell r="E1313">
            <v>2</v>
          </cell>
          <cell r="F1313">
            <v>6148.5</v>
          </cell>
          <cell r="H1313">
            <v>7181</v>
          </cell>
        </row>
        <row r="1314">
          <cell r="A1314">
            <v>406323</v>
          </cell>
          <cell r="B1314" t="str">
            <v>4X125A. IP67 DUVAR FISI -EGIK GÖVDELI-</v>
          </cell>
          <cell r="C1314" t="str">
            <v>Vidalı</v>
          </cell>
          <cell r="D1314">
            <v>67</v>
          </cell>
          <cell r="E1314">
            <v>1</v>
          </cell>
          <cell r="F1314">
            <v>7256.6500000000005</v>
          </cell>
          <cell r="H1314">
            <v>8476</v>
          </cell>
        </row>
        <row r="1315">
          <cell r="A1315">
            <v>406419</v>
          </cell>
          <cell r="B1315" t="str">
            <v>4X125A. IP67 UZATMA PRIZI</v>
          </cell>
          <cell r="C1315" t="str">
            <v>Vidalı</v>
          </cell>
          <cell r="D1315">
            <v>67</v>
          </cell>
          <cell r="E1315">
            <v>2</v>
          </cell>
          <cell r="F1315">
            <v>5521.35</v>
          </cell>
          <cell r="H1315">
            <v>6449</v>
          </cell>
        </row>
        <row r="1316">
          <cell r="A1316">
            <v>406537</v>
          </cell>
          <cell r="B1316" t="str">
            <v>4X125A. IP67 MAKINE PRIZI -EGIK-</v>
          </cell>
          <cell r="C1316" t="str">
            <v>Vidalı</v>
          </cell>
          <cell r="D1316">
            <v>67</v>
          </cell>
          <cell r="E1316">
            <v>2</v>
          </cell>
          <cell r="F1316">
            <v>5521.35</v>
          </cell>
          <cell r="H1316">
            <v>6449</v>
          </cell>
        </row>
        <row r="1317">
          <cell r="A1317">
            <v>406538</v>
          </cell>
          <cell r="B1317" t="str">
            <v>4X125A. IP67 MAKINE PRIZI -DÜZ-</v>
          </cell>
          <cell r="C1317" t="str">
            <v>Vidalı</v>
          </cell>
          <cell r="D1317">
            <v>67</v>
          </cell>
          <cell r="E1317">
            <v>2</v>
          </cell>
          <cell r="F1317">
            <v>5309.9500000000007</v>
          </cell>
          <cell r="H1317">
            <v>6202</v>
          </cell>
        </row>
        <row r="1318">
          <cell r="A1318">
            <v>406625</v>
          </cell>
          <cell r="B1318" t="str">
            <v>4x125A. IP67 DUVAR PRİZİ EĞİK GÖVDELİ</v>
          </cell>
          <cell r="C1318" t="str">
            <v>Vidalı</v>
          </cell>
          <cell r="D1318">
            <v>67</v>
          </cell>
          <cell r="E1318">
            <v>1</v>
          </cell>
          <cell r="F1318">
            <v>7008.3</v>
          </cell>
          <cell r="H1318">
            <v>8186</v>
          </cell>
        </row>
        <row r="1319">
          <cell r="A1319" t="str">
            <v>4x125A IP67 Pilot Kontaklı CEE NORM
Serisi Ürünler</v>
          </cell>
        </row>
        <row r="1320">
          <cell r="A1320">
            <v>406120</v>
          </cell>
          <cell r="B1320" t="str">
            <v>5X125A. IP67 DÜZ FIS</v>
          </cell>
          <cell r="C1320" t="str">
            <v>Vidalı</v>
          </cell>
          <cell r="D1320">
            <v>67</v>
          </cell>
          <cell r="E1320">
            <v>2</v>
          </cell>
          <cell r="F1320">
            <v>5450.9000000000005</v>
          </cell>
          <cell r="H1320">
            <v>6367</v>
          </cell>
        </row>
        <row r="1321">
          <cell r="A1321">
            <v>406239</v>
          </cell>
          <cell r="B1321" t="str">
            <v>5X125A. IP67 MAKINE FISI -DÜZ-</v>
          </cell>
          <cell r="C1321" t="str">
            <v>Vidalı</v>
          </cell>
          <cell r="D1321">
            <v>67</v>
          </cell>
          <cell r="E1321">
            <v>2</v>
          </cell>
          <cell r="F1321">
            <v>5415.6500000000005</v>
          </cell>
          <cell r="H1321">
            <v>6325</v>
          </cell>
        </row>
        <row r="1322">
          <cell r="A1322">
            <v>406240</v>
          </cell>
          <cell r="B1322" t="str">
            <v>5X125A. IP67 MAKINE FISI -EGIK-</v>
          </cell>
          <cell r="C1322" t="str">
            <v>Vidalı</v>
          </cell>
          <cell r="D1322">
            <v>67</v>
          </cell>
          <cell r="E1322">
            <v>2</v>
          </cell>
          <cell r="F1322">
            <v>6418.1</v>
          </cell>
          <cell r="H1322">
            <v>7496</v>
          </cell>
        </row>
        <row r="1323">
          <cell r="A1323">
            <v>406324</v>
          </cell>
          <cell r="B1323" t="str">
            <v>5X125A. IP67 DUVAR FISI -EGIK GÖVDELI-</v>
          </cell>
          <cell r="C1323" t="str">
            <v>Vidalı</v>
          </cell>
          <cell r="D1323">
            <v>67</v>
          </cell>
          <cell r="E1323">
            <v>1</v>
          </cell>
          <cell r="F1323">
            <v>7434.6</v>
          </cell>
          <cell r="H1323">
            <v>8684</v>
          </cell>
        </row>
        <row r="1324">
          <cell r="A1324">
            <v>406420</v>
          </cell>
          <cell r="B1324" t="str">
            <v>5X125A. IP67 UZATMA PRIZI</v>
          </cell>
          <cell r="C1324" t="str">
            <v>Vidalı</v>
          </cell>
          <cell r="D1324">
            <v>67</v>
          </cell>
          <cell r="E1324">
            <v>2</v>
          </cell>
          <cell r="F1324">
            <v>5669.35</v>
          </cell>
          <cell r="H1324">
            <v>6622</v>
          </cell>
        </row>
        <row r="1325">
          <cell r="A1325">
            <v>406539</v>
          </cell>
          <cell r="B1325" t="str">
            <v>5X125A. IP67 MAKINE PRIZI -EGIK-</v>
          </cell>
          <cell r="C1325" t="str">
            <v>Vidalı</v>
          </cell>
          <cell r="D1325">
            <v>67</v>
          </cell>
          <cell r="E1325">
            <v>2</v>
          </cell>
          <cell r="F1325">
            <v>5450.9000000000005</v>
          </cell>
          <cell r="H1325">
            <v>6367</v>
          </cell>
        </row>
        <row r="1326">
          <cell r="A1326">
            <v>406540</v>
          </cell>
          <cell r="B1326" t="str">
            <v>5X125A. IP67 MAKINE PRIZI -DÜZ-</v>
          </cell>
          <cell r="C1326" t="str">
            <v>Vidalı</v>
          </cell>
          <cell r="D1326">
            <v>67</v>
          </cell>
          <cell r="E1326">
            <v>2</v>
          </cell>
          <cell r="F1326">
            <v>5398</v>
          </cell>
          <cell r="H1326">
            <v>6305</v>
          </cell>
        </row>
        <row r="1327">
          <cell r="A1327">
            <v>406626</v>
          </cell>
          <cell r="B1327" t="str">
            <v>5X125A. IP67 DUVAR PRIZI -EGIK GÖVDELI-</v>
          </cell>
          <cell r="C1327" t="str">
            <v>Vidalı</v>
          </cell>
          <cell r="D1327">
            <v>67</v>
          </cell>
          <cell r="E1327">
            <v>1</v>
          </cell>
          <cell r="F1327">
            <v>7256.6500000000005</v>
          </cell>
          <cell r="H1327">
            <v>8476</v>
          </cell>
        </row>
        <row r="1328">
          <cell r="A1328" t="str">
            <v>4x32A 3H 440V Vidalı Bağlantı IP67 CEE NORM(Konteyner)
Serisi Ürünler</v>
          </cell>
        </row>
        <row r="1329">
          <cell r="A1329" t="str">
            <v>406129V</v>
          </cell>
          <cell r="B1329" t="str">
            <v>4x32A 3H DÜZ FİŞ IP67</v>
          </cell>
          <cell r="C1329" t="str">
            <v>Vidalı</v>
          </cell>
          <cell r="D1329">
            <v>67</v>
          </cell>
          <cell r="E1329">
            <v>10</v>
          </cell>
          <cell r="F1329">
            <v>773.45</v>
          </cell>
          <cell r="H1329">
            <v>903</v>
          </cell>
        </row>
        <row r="1330">
          <cell r="A1330" t="str">
            <v>406439V</v>
          </cell>
          <cell r="B1330" t="str">
            <v>4x32A 3H UZATMA PRİZİ IP67</v>
          </cell>
          <cell r="C1330" t="str">
            <v>Vidalı</v>
          </cell>
          <cell r="D1330">
            <v>67</v>
          </cell>
          <cell r="E1330">
            <v>10</v>
          </cell>
          <cell r="F1330">
            <v>912.65000000000009</v>
          </cell>
          <cell r="H1330">
            <v>1066</v>
          </cell>
        </row>
        <row r="1331">
          <cell r="A1331" t="str">
            <v>406550V</v>
          </cell>
          <cell r="B1331" t="str">
            <v>4x32A. 440V. (3H) IP67 MAKİNE PRİZİ DÜZ (Vidali)</v>
          </cell>
          <cell r="C1331" t="str">
            <v>Vidalı</v>
          </cell>
          <cell r="D1331">
            <v>67</v>
          </cell>
          <cell r="E1331">
            <v>10</v>
          </cell>
          <cell r="F1331">
            <v>988.30000000000007</v>
          </cell>
          <cell r="H1331">
            <v>1154</v>
          </cell>
        </row>
        <row r="1332">
          <cell r="A1332" t="str">
            <v>406578V</v>
          </cell>
          <cell r="B1332" t="str">
            <v>4x32A 3H EĞİK MAKİNE PRİZİ IP67</v>
          </cell>
          <cell r="C1332" t="str">
            <v>Vidalı</v>
          </cell>
          <cell r="D1332">
            <v>67</v>
          </cell>
          <cell r="E1332">
            <v>10</v>
          </cell>
          <cell r="F1332">
            <v>843.90000000000009</v>
          </cell>
          <cell r="H1332">
            <v>986</v>
          </cell>
        </row>
        <row r="1333">
          <cell r="A1333" t="str">
            <v>406631V</v>
          </cell>
          <cell r="B1333" t="str">
            <v>4x32A 3H DUVAR PRİZİ IP67</v>
          </cell>
          <cell r="C1333" t="str">
            <v>Vidalı</v>
          </cell>
          <cell r="D1333">
            <v>67</v>
          </cell>
          <cell r="E1333">
            <v>5</v>
          </cell>
          <cell r="F1333">
            <v>1124.05</v>
          </cell>
          <cell r="H1333">
            <v>1313</v>
          </cell>
        </row>
        <row r="1334">
          <cell r="A1334" t="str">
            <v>407752423V</v>
          </cell>
          <cell r="B1334" t="str">
            <v>4x32A IP67 SWITCH INTERLOCK DUVAR PRİZ VİDALI</v>
          </cell>
          <cell r="C1334" t="str">
            <v>Vidalı</v>
          </cell>
          <cell r="D1334">
            <v>67</v>
          </cell>
          <cell r="E1334">
            <v>1</v>
          </cell>
          <cell r="F1334">
            <v>3751.9</v>
          </cell>
          <cell r="H1334">
            <v>4382</v>
          </cell>
        </row>
        <row r="1335">
          <cell r="A1335" t="str">
            <v>METECEE - EĞİK FİŞ CEE NORM SERİ ÜRÜNLER</v>
          </cell>
        </row>
        <row r="1336">
          <cell r="A1336" t="str">
            <v>4068013-6</v>
          </cell>
          <cell r="B1336" t="str">
            <v xml:space="preserve">3x16A IP44 EĞİK FİŞ 6H VİDALI </v>
          </cell>
          <cell r="C1336" t="str">
            <v>Vidalı</v>
          </cell>
          <cell r="D1336">
            <v>44</v>
          </cell>
          <cell r="E1336">
            <v>10</v>
          </cell>
          <cell r="F1336">
            <v>389.35</v>
          </cell>
          <cell r="H1336">
            <v>455</v>
          </cell>
        </row>
        <row r="1337">
          <cell r="A1337" t="str">
            <v>4068014-6</v>
          </cell>
          <cell r="B1337" t="str">
            <v xml:space="preserve">4x16A IP44 EĞİK FİŞ 6H VİDALI </v>
          </cell>
          <cell r="C1337" t="str">
            <v>Vidalı</v>
          </cell>
          <cell r="D1337">
            <v>44</v>
          </cell>
          <cell r="E1337">
            <v>10</v>
          </cell>
          <cell r="F1337">
            <v>458.05</v>
          </cell>
          <cell r="H1337">
            <v>535</v>
          </cell>
        </row>
        <row r="1338">
          <cell r="A1338" t="str">
            <v>4068015-6</v>
          </cell>
          <cell r="B1338" t="str">
            <v xml:space="preserve">5x16A IP44 EĞİK FİŞ 6H VİDALI </v>
          </cell>
          <cell r="C1338" t="str">
            <v>Vidalı</v>
          </cell>
          <cell r="D1338">
            <v>44</v>
          </cell>
          <cell r="E1338">
            <v>10</v>
          </cell>
          <cell r="F1338">
            <v>481</v>
          </cell>
          <cell r="H1338">
            <v>562</v>
          </cell>
        </row>
        <row r="1339">
          <cell r="A1339" t="str">
            <v>4068023-6</v>
          </cell>
          <cell r="B1339" t="str">
            <v xml:space="preserve">3x32A IP44 EĞİK FİŞ 6H VİDALI </v>
          </cell>
          <cell r="C1339" t="str">
            <v>Vidalı</v>
          </cell>
          <cell r="D1339">
            <v>44</v>
          </cell>
          <cell r="E1339">
            <v>10</v>
          </cell>
          <cell r="F1339">
            <v>618.35</v>
          </cell>
          <cell r="H1339">
            <v>722</v>
          </cell>
        </row>
        <row r="1340">
          <cell r="A1340" t="str">
            <v>4068024-6</v>
          </cell>
          <cell r="B1340" t="str">
            <v xml:space="preserve">4x32A IP44 EĞİK FİŞ 6H VİDALI </v>
          </cell>
          <cell r="C1340" t="str">
            <v>Vidalı</v>
          </cell>
          <cell r="D1340">
            <v>44</v>
          </cell>
          <cell r="E1340">
            <v>10</v>
          </cell>
          <cell r="F1340">
            <v>641.30000000000007</v>
          </cell>
          <cell r="H1340">
            <v>749</v>
          </cell>
        </row>
        <row r="1341">
          <cell r="A1341" t="str">
            <v>4068025-6</v>
          </cell>
          <cell r="B1341" t="str">
            <v xml:space="preserve">5x32A IP44 EĞİK FİŞ 6H VİDALI </v>
          </cell>
          <cell r="C1341" t="str">
            <v>Vidalı</v>
          </cell>
          <cell r="D1341">
            <v>44</v>
          </cell>
          <cell r="E1341">
            <v>10</v>
          </cell>
          <cell r="F1341">
            <v>676.55000000000007</v>
          </cell>
          <cell r="H1341">
            <v>790</v>
          </cell>
        </row>
        <row r="1342">
          <cell r="A1342" t="str">
            <v>40680132-6</v>
          </cell>
          <cell r="B1342" t="str">
            <v xml:space="preserve">3x16A IP67 EĞİK FİŞ 6H VİDALI </v>
          </cell>
          <cell r="C1342" t="str">
            <v>Vidalı</v>
          </cell>
          <cell r="D1342">
            <v>67</v>
          </cell>
          <cell r="E1342">
            <v>10</v>
          </cell>
          <cell r="F1342">
            <v>595.5</v>
          </cell>
          <cell r="H1342">
            <v>696</v>
          </cell>
        </row>
        <row r="1343">
          <cell r="A1343" t="str">
            <v>40680142-6</v>
          </cell>
          <cell r="B1343" t="str">
            <v xml:space="preserve">4x16A IP67 EĞİK FİŞ 6H VİDALI </v>
          </cell>
          <cell r="C1343" t="str">
            <v>Vidalı</v>
          </cell>
          <cell r="D1343">
            <v>67</v>
          </cell>
          <cell r="E1343">
            <v>10</v>
          </cell>
          <cell r="F1343">
            <v>699.35</v>
          </cell>
          <cell r="H1343">
            <v>817</v>
          </cell>
        </row>
        <row r="1344">
          <cell r="A1344" t="str">
            <v>40680152-6</v>
          </cell>
          <cell r="B1344" t="str">
            <v xml:space="preserve">5x16A IP67 EĞİK FİŞ 6H VİDALI </v>
          </cell>
          <cell r="C1344" t="str">
            <v>Vidalı</v>
          </cell>
          <cell r="D1344">
            <v>67</v>
          </cell>
          <cell r="E1344">
            <v>10</v>
          </cell>
          <cell r="F1344">
            <v>801.6</v>
          </cell>
          <cell r="H1344">
            <v>936</v>
          </cell>
        </row>
        <row r="1345">
          <cell r="A1345" t="str">
            <v>40680232-6</v>
          </cell>
          <cell r="B1345" t="str">
            <v xml:space="preserve">3x32A IP67 EĞİK FİŞ 6H VİDALI </v>
          </cell>
          <cell r="C1345" t="str">
            <v>Vidalı</v>
          </cell>
          <cell r="D1345">
            <v>67</v>
          </cell>
          <cell r="E1345">
            <v>10</v>
          </cell>
          <cell r="F1345">
            <v>916.1</v>
          </cell>
          <cell r="H1345">
            <v>1070</v>
          </cell>
        </row>
        <row r="1346">
          <cell r="A1346" t="str">
            <v>40680242-6</v>
          </cell>
          <cell r="B1346" t="str">
            <v xml:space="preserve">4x32A IP67 EĞİK FİŞ 6H VİDALI </v>
          </cell>
          <cell r="C1346" t="str">
            <v>Vidalı</v>
          </cell>
          <cell r="D1346">
            <v>67</v>
          </cell>
          <cell r="E1346">
            <v>10</v>
          </cell>
          <cell r="F1346">
            <v>939.05000000000007</v>
          </cell>
          <cell r="H1346">
            <v>1097</v>
          </cell>
        </row>
        <row r="1347">
          <cell r="A1347" t="str">
            <v>40680252-6</v>
          </cell>
          <cell r="B1347" t="str">
            <v xml:space="preserve">5x32A IP67 EĞİK FİŞ 6H VİDALI </v>
          </cell>
          <cell r="C1347" t="str">
            <v>Vidalı</v>
          </cell>
          <cell r="D1347">
            <v>67</v>
          </cell>
          <cell r="E1347">
            <v>10</v>
          </cell>
          <cell r="F1347">
            <v>984.85</v>
          </cell>
          <cell r="H1347">
            <v>1150</v>
          </cell>
        </row>
        <row r="1348">
          <cell r="A1348" t="str">
            <v>3x16A 4H 110V Vidalı Bağlantı CEE NORM Serisi Ürünler</v>
          </cell>
        </row>
        <row r="1349">
          <cell r="A1349" t="str">
            <v>406121V</v>
          </cell>
          <cell r="B1349" t="str">
            <v>3X16A. IP44 DÜZ FIS 110V.4h  Vidalı Baglı</v>
          </cell>
          <cell r="C1349" t="str">
            <v>Vidalı</v>
          </cell>
          <cell r="D1349">
            <v>44</v>
          </cell>
          <cell r="E1349">
            <v>10</v>
          </cell>
          <cell r="F1349">
            <v>313.65000000000003</v>
          </cell>
          <cell r="H1349">
            <v>366</v>
          </cell>
        </row>
        <row r="1350">
          <cell r="A1350" t="str">
            <v>406541V</v>
          </cell>
          <cell r="B1350" t="str">
            <v>3X16A. IP44 MAKINE PRIZI -EGIK- 110V. 4h Vidalı</v>
          </cell>
          <cell r="C1350" t="str">
            <v>Vidalı</v>
          </cell>
          <cell r="D1350">
            <v>44</v>
          </cell>
          <cell r="E1350">
            <v>10</v>
          </cell>
          <cell r="F1350">
            <v>389.35</v>
          </cell>
          <cell r="H1350">
            <v>455</v>
          </cell>
        </row>
        <row r="1351">
          <cell r="A1351" t="str">
            <v>406421V</v>
          </cell>
          <cell r="B1351" t="str">
            <v>3X16A. IP44 UZATMA PRIZI 110V.4h Vidalı Baglı</v>
          </cell>
          <cell r="C1351" t="str">
            <v>Vidalı</v>
          </cell>
          <cell r="D1351">
            <v>44</v>
          </cell>
          <cell r="E1351">
            <v>10</v>
          </cell>
          <cell r="F1351">
            <v>424.55</v>
          </cell>
          <cell r="H1351">
            <v>496</v>
          </cell>
        </row>
        <row r="1352">
          <cell r="A1352" t="str">
            <v>406627V</v>
          </cell>
          <cell r="B1352" t="str">
            <v>3X16A. IP44 DUVAR PRIZI 110V.4h  Vidalı Baglı</v>
          </cell>
          <cell r="C1352" t="str">
            <v>Vidalı</v>
          </cell>
          <cell r="D1352">
            <v>44</v>
          </cell>
          <cell r="E1352">
            <v>10</v>
          </cell>
          <cell r="F1352">
            <v>727.65000000000009</v>
          </cell>
          <cell r="H1352">
            <v>850</v>
          </cell>
        </row>
        <row r="1353">
          <cell r="A1353" t="str">
            <v>406122V</v>
          </cell>
          <cell r="B1353" t="str">
            <v>3X16A. IP67 DÜZ FIS 110V.4h  Vidalı Baglı</v>
          </cell>
          <cell r="C1353" t="str">
            <v>Vidalı</v>
          </cell>
          <cell r="D1353">
            <v>67</v>
          </cell>
          <cell r="E1353">
            <v>10</v>
          </cell>
          <cell r="F1353">
            <v>442.20000000000005</v>
          </cell>
          <cell r="H1353">
            <v>516</v>
          </cell>
        </row>
        <row r="1354">
          <cell r="A1354" t="str">
            <v>406542V</v>
          </cell>
          <cell r="B1354" t="str">
            <v>3X16A. IP67 MAKINE PRIZ -EGIK- 110V.4h Vidalı Bagl</v>
          </cell>
          <cell r="C1354" t="str">
            <v>Vidalı</v>
          </cell>
          <cell r="D1354">
            <v>67</v>
          </cell>
          <cell r="E1354">
            <v>10</v>
          </cell>
          <cell r="F1354">
            <v>572.55000000000007</v>
          </cell>
          <cell r="H1354">
            <v>669</v>
          </cell>
        </row>
        <row r="1355">
          <cell r="A1355" t="str">
            <v>406422V</v>
          </cell>
          <cell r="B1355" t="str">
            <v>3X16A. IP67 UZATMA PRIZI 110V.4h  Vidalı Baglı</v>
          </cell>
          <cell r="C1355" t="str">
            <v>Vidalı</v>
          </cell>
          <cell r="D1355">
            <v>67</v>
          </cell>
          <cell r="E1355">
            <v>10</v>
          </cell>
          <cell r="F1355">
            <v>611.30000000000007</v>
          </cell>
          <cell r="H1355">
            <v>714</v>
          </cell>
        </row>
        <row r="1356">
          <cell r="A1356" t="str">
            <v>4x16A 4H 110V Vidalı Bağlantı CEE NORM Serisi Ürünler</v>
          </cell>
        </row>
        <row r="1357">
          <cell r="A1357" t="str">
            <v>406123V</v>
          </cell>
          <cell r="B1357" t="str">
            <v>4X16A. IP44 DÜZ FIS 110V. 4h Vidalı Baglı</v>
          </cell>
          <cell r="C1357" t="str">
            <v>Vidalı</v>
          </cell>
          <cell r="D1357">
            <v>44</v>
          </cell>
          <cell r="E1357">
            <v>10</v>
          </cell>
          <cell r="F1357">
            <v>394.65000000000003</v>
          </cell>
          <cell r="H1357">
            <v>461</v>
          </cell>
        </row>
        <row r="1358">
          <cell r="A1358" t="str">
            <v>406543V</v>
          </cell>
          <cell r="B1358" t="str">
            <v>4X16A. IP44 MAKINE PRIZI -EGIK- 110V.4h Vidalı Bag</v>
          </cell>
          <cell r="C1358" t="str">
            <v>Vidalı</v>
          </cell>
          <cell r="D1358">
            <v>44</v>
          </cell>
          <cell r="E1358">
            <v>10</v>
          </cell>
          <cell r="F1358">
            <v>491.55</v>
          </cell>
          <cell r="H1358">
            <v>574</v>
          </cell>
        </row>
        <row r="1359">
          <cell r="A1359" t="str">
            <v>406423V</v>
          </cell>
          <cell r="B1359" t="str">
            <v>4X16A. IP44 UZATMA PRIZI 110V.4h  Vidalı Baglı</v>
          </cell>
          <cell r="C1359" t="str">
            <v>Vidalı</v>
          </cell>
          <cell r="D1359">
            <v>44</v>
          </cell>
          <cell r="E1359">
            <v>10</v>
          </cell>
          <cell r="F1359">
            <v>516.25</v>
          </cell>
          <cell r="H1359">
            <v>603</v>
          </cell>
        </row>
        <row r="1360">
          <cell r="A1360" t="str">
            <v>406124V</v>
          </cell>
          <cell r="B1360" t="str">
            <v>4X16A. IP67 DÜZ FIS 110V. 4h Vidalı Baglı</v>
          </cell>
          <cell r="C1360" t="str">
            <v>Vidalı</v>
          </cell>
          <cell r="D1360">
            <v>67</v>
          </cell>
          <cell r="E1360">
            <v>10</v>
          </cell>
          <cell r="F1360">
            <v>530.25</v>
          </cell>
          <cell r="H1360">
            <v>619</v>
          </cell>
        </row>
        <row r="1361">
          <cell r="A1361" t="str">
            <v>406544V</v>
          </cell>
          <cell r="B1361" t="str">
            <v>4X16A. IP67 MAKINE PRIZI -EGIK- 110V.4h Vidalı Bag</v>
          </cell>
          <cell r="C1361" t="str">
            <v>Vidalı</v>
          </cell>
          <cell r="D1361">
            <v>67</v>
          </cell>
          <cell r="E1361">
            <v>10</v>
          </cell>
          <cell r="F1361">
            <v>702.95</v>
          </cell>
          <cell r="H1361">
            <v>821</v>
          </cell>
        </row>
        <row r="1362">
          <cell r="A1362" t="str">
            <v>406424V</v>
          </cell>
          <cell r="B1362" t="str">
            <v>4X16A. IP67 UZATMA PRIZI 110V. 4h Vidalı Baglı</v>
          </cell>
          <cell r="C1362" t="str">
            <v>Vidalı</v>
          </cell>
          <cell r="D1362">
            <v>67</v>
          </cell>
          <cell r="E1362">
            <v>10</v>
          </cell>
          <cell r="F1362">
            <v>752.2</v>
          </cell>
          <cell r="H1362">
            <v>879</v>
          </cell>
        </row>
        <row r="1363">
          <cell r="A1363" t="str">
            <v>3x32A 4H 110V Vidalı Bağlantı CEE NORM Serisi Ürünler</v>
          </cell>
        </row>
        <row r="1364">
          <cell r="A1364" t="str">
            <v>406125V</v>
          </cell>
          <cell r="B1364" t="str">
            <v>3X32A. IP44 DÜZ FIS 110V.4h  Vidalı Baglı</v>
          </cell>
          <cell r="C1364" t="str">
            <v>Vidalı</v>
          </cell>
          <cell r="D1364">
            <v>44</v>
          </cell>
          <cell r="E1364">
            <v>10</v>
          </cell>
          <cell r="F1364">
            <v>526.80000000000007</v>
          </cell>
          <cell r="H1364">
            <v>615</v>
          </cell>
        </row>
        <row r="1365">
          <cell r="A1365" t="str">
            <v>406545V</v>
          </cell>
          <cell r="B1365" t="str">
            <v>3X32A. IP44 MAKINA PRIZI -EGIK- 110V.4h Vidalı Bag</v>
          </cell>
          <cell r="C1365" t="str">
            <v>Vidalı</v>
          </cell>
          <cell r="D1365">
            <v>44</v>
          </cell>
          <cell r="E1365">
            <v>10</v>
          </cell>
          <cell r="F1365">
            <v>569.1</v>
          </cell>
          <cell r="H1365">
            <v>665</v>
          </cell>
        </row>
        <row r="1366">
          <cell r="A1366" t="str">
            <v>406425V</v>
          </cell>
          <cell r="B1366" t="str">
            <v>3X32A. IP44 UZATMA PRIZI 110V. 4h Vidalı Baglı</v>
          </cell>
          <cell r="C1366" t="str">
            <v>Vidalı</v>
          </cell>
          <cell r="D1366">
            <v>44</v>
          </cell>
          <cell r="E1366">
            <v>10</v>
          </cell>
          <cell r="F1366">
            <v>628.90000000000009</v>
          </cell>
          <cell r="H1366">
            <v>735</v>
          </cell>
        </row>
        <row r="1367">
          <cell r="A1367" t="str">
            <v>406126V</v>
          </cell>
          <cell r="B1367" t="str">
            <v>3X32A. IP67  DÜZ FIS 110V.4h Vidalı Baglı</v>
          </cell>
          <cell r="C1367" t="str">
            <v>Vidalı</v>
          </cell>
          <cell r="D1367">
            <v>67</v>
          </cell>
          <cell r="E1367">
            <v>10</v>
          </cell>
          <cell r="F1367">
            <v>660.65000000000009</v>
          </cell>
          <cell r="H1367">
            <v>772</v>
          </cell>
        </row>
        <row r="1368">
          <cell r="A1368" t="str">
            <v>406546V</v>
          </cell>
          <cell r="B1368" t="str">
            <v>3X32A. IP67  MAKINA PRIZI -EGIK- 110V.4h Vidalı</v>
          </cell>
          <cell r="C1368" t="str">
            <v>Vidalı</v>
          </cell>
          <cell r="D1368">
            <v>67</v>
          </cell>
          <cell r="E1368">
            <v>10</v>
          </cell>
          <cell r="F1368">
            <v>738.2</v>
          </cell>
          <cell r="H1368">
            <v>862</v>
          </cell>
        </row>
        <row r="1369">
          <cell r="A1369" t="str">
            <v>406426V</v>
          </cell>
          <cell r="B1369" t="str">
            <v>3X32A. IP67  UZATMA PRIZI 110V 4h Vidalı Baglı</v>
          </cell>
          <cell r="C1369" t="str">
            <v>Vidalı</v>
          </cell>
          <cell r="D1369">
            <v>67</v>
          </cell>
          <cell r="E1369">
            <v>10</v>
          </cell>
          <cell r="F1369">
            <v>819.2</v>
          </cell>
          <cell r="H1369">
            <v>957</v>
          </cell>
        </row>
        <row r="1370">
          <cell r="A1370" t="str">
            <v>4x32A 4H 110V Vidalı Bağlantı CEE NORM Serisi Ürünler</v>
          </cell>
        </row>
        <row r="1371">
          <cell r="A1371" t="str">
            <v>406127V</v>
          </cell>
          <cell r="B1371" t="str">
            <v>4X32A. IP44 DÜZ FIS 110V 4h Vidalı Baglı</v>
          </cell>
          <cell r="C1371" t="str">
            <v>Vidalı</v>
          </cell>
          <cell r="D1371">
            <v>44</v>
          </cell>
          <cell r="E1371">
            <v>10</v>
          </cell>
          <cell r="F1371">
            <v>533.85</v>
          </cell>
          <cell r="H1371">
            <v>624</v>
          </cell>
        </row>
        <row r="1372">
          <cell r="A1372" t="str">
            <v>406547V</v>
          </cell>
          <cell r="B1372" t="str">
            <v>4X32A. IP44 MAKINA PRIZI -EGIK-110V  4h Vidalı Bag</v>
          </cell>
          <cell r="C1372" t="str">
            <v>Vidalı</v>
          </cell>
          <cell r="D1372">
            <v>44</v>
          </cell>
          <cell r="E1372">
            <v>10</v>
          </cell>
          <cell r="F1372">
            <v>628.90000000000009</v>
          </cell>
          <cell r="H1372">
            <v>735</v>
          </cell>
        </row>
        <row r="1373">
          <cell r="A1373" t="str">
            <v>406427V</v>
          </cell>
          <cell r="B1373" t="str">
            <v>4X32 A. IP44 UZATMA PRIZ 110V 4h Vidalı Baglı</v>
          </cell>
          <cell r="C1373" t="str">
            <v>Vidalı</v>
          </cell>
          <cell r="D1373">
            <v>44</v>
          </cell>
          <cell r="E1373">
            <v>10</v>
          </cell>
          <cell r="F1373">
            <v>702.95</v>
          </cell>
          <cell r="H1373">
            <v>821</v>
          </cell>
        </row>
        <row r="1374">
          <cell r="A1374" t="str">
            <v>406128V</v>
          </cell>
          <cell r="B1374" t="str">
            <v xml:space="preserve">4X32A.IP67  DÜZ FIS 110V. 4h Vidalı Baglı </v>
          </cell>
          <cell r="C1374" t="str">
            <v>Vidalı</v>
          </cell>
          <cell r="D1374">
            <v>67</v>
          </cell>
          <cell r="E1374">
            <v>10</v>
          </cell>
          <cell r="F1374">
            <v>692.40000000000009</v>
          </cell>
          <cell r="H1374">
            <v>809</v>
          </cell>
        </row>
        <row r="1375">
          <cell r="A1375" t="str">
            <v>406548V</v>
          </cell>
          <cell r="B1375" t="str">
            <v>4X32A. IP67 MAKINE PRIZI -EGIK- 110V.4h Vidalı bag</v>
          </cell>
          <cell r="C1375" t="str">
            <v>Vidalı</v>
          </cell>
          <cell r="D1375">
            <v>67</v>
          </cell>
          <cell r="E1375">
            <v>10</v>
          </cell>
          <cell r="F1375">
            <v>812.15000000000009</v>
          </cell>
          <cell r="H1375">
            <v>949</v>
          </cell>
        </row>
        <row r="1376">
          <cell r="A1376" t="str">
            <v>406428V</v>
          </cell>
          <cell r="B1376" t="str">
            <v>4X32 A.IP67 UZATMA PRIZ 110V.4h Vidalı Baglı</v>
          </cell>
          <cell r="C1376" t="str">
            <v>Vidalı</v>
          </cell>
          <cell r="D1376">
            <v>67</v>
          </cell>
          <cell r="E1376">
            <v>10</v>
          </cell>
          <cell r="F1376">
            <v>854.45</v>
          </cell>
          <cell r="H1376">
            <v>998</v>
          </cell>
        </row>
        <row r="1377">
          <cell r="A1377" t="str">
            <v>2x16A 24V Vidalı Bağlantı CEE NORM
Serisi Ürünler</v>
          </cell>
        </row>
        <row r="1378">
          <cell r="A1378" t="str">
            <v>406132V</v>
          </cell>
          <cell r="B1378" t="str">
            <v>2x16A.24V IP44 DÜZ FİŞ Vidalı Bağlı</v>
          </cell>
          <cell r="C1378" t="str">
            <v>Vidalı</v>
          </cell>
          <cell r="D1378">
            <v>44</v>
          </cell>
          <cell r="E1378">
            <v>10</v>
          </cell>
          <cell r="F1378">
            <v>562</v>
          </cell>
          <cell r="H1378">
            <v>656</v>
          </cell>
        </row>
        <row r="1379">
          <cell r="A1379" t="str">
            <v>406551V</v>
          </cell>
          <cell r="B1379" t="str">
            <v>2x16A 24V IP44 (54x60 flanşlı ) MAK. PRİZİ DÜZ V.B</v>
          </cell>
          <cell r="C1379" t="str">
            <v>Vidalı</v>
          </cell>
          <cell r="D1379">
            <v>44</v>
          </cell>
          <cell r="E1379">
            <v>10</v>
          </cell>
          <cell r="F1379">
            <v>597.25</v>
          </cell>
          <cell r="H1379">
            <v>698</v>
          </cell>
        </row>
        <row r="1380">
          <cell r="A1380" t="str">
            <v>406431V</v>
          </cell>
          <cell r="B1380" t="str">
            <v>2x16A. 24V IP44 UZATMA PRİZİ  Vidalı Bağlı</v>
          </cell>
          <cell r="C1380" t="str">
            <v>Vidalı</v>
          </cell>
          <cell r="D1380">
            <v>44</v>
          </cell>
          <cell r="E1380">
            <v>10</v>
          </cell>
          <cell r="F1380">
            <v>685.35</v>
          </cell>
          <cell r="H1380">
            <v>800</v>
          </cell>
        </row>
        <row r="1381">
          <cell r="A1381" t="str">
            <v>406703V</v>
          </cell>
          <cell r="B1381" t="str">
            <v>2x16A.IP44 24V ÜÇLÜ PRİZLİ DAGITIM KUTUSU VİDALI</v>
          </cell>
          <cell r="C1381" t="str">
            <v>Vidalı</v>
          </cell>
          <cell r="D1381">
            <v>44</v>
          </cell>
          <cell r="E1381">
            <v>10</v>
          </cell>
          <cell r="F1381">
            <v>3368.4</v>
          </cell>
          <cell r="H1381">
            <v>3934</v>
          </cell>
        </row>
        <row r="1382">
          <cell r="A1382" t="str">
            <v>406133V</v>
          </cell>
          <cell r="B1382" t="str">
            <v>2x16A.24V IP67 DÜZ FİŞ  Vidalı Bağlı</v>
          </cell>
          <cell r="C1382" t="str">
            <v>Vidalı</v>
          </cell>
          <cell r="D1382">
            <v>67</v>
          </cell>
          <cell r="E1382">
            <v>10</v>
          </cell>
          <cell r="F1382">
            <v>685.35</v>
          </cell>
          <cell r="H1382">
            <v>800</v>
          </cell>
        </row>
        <row r="1383">
          <cell r="A1383" t="str">
            <v>406552V</v>
          </cell>
          <cell r="B1383" t="str">
            <v>2x16A.24V IP67 MAKİNE PRİZİ DÜZ  Vidalı Bağlı</v>
          </cell>
          <cell r="C1383" t="str">
            <v>Vidalı</v>
          </cell>
          <cell r="D1383">
            <v>67</v>
          </cell>
          <cell r="E1383">
            <v>10</v>
          </cell>
          <cell r="F1383">
            <v>879.15000000000009</v>
          </cell>
          <cell r="H1383">
            <v>1027</v>
          </cell>
        </row>
        <row r="1384">
          <cell r="A1384" t="str">
            <v>406432V</v>
          </cell>
          <cell r="B1384" t="str">
            <v>2x16A. 24V IP67 UZATMA PRİZİ  Vidalı Bağlı</v>
          </cell>
          <cell r="C1384" t="str">
            <v>Vidalı</v>
          </cell>
          <cell r="D1384">
            <v>67</v>
          </cell>
          <cell r="E1384">
            <v>10</v>
          </cell>
          <cell r="F1384">
            <v>879.15000000000009</v>
          </cell>
          <cell r="H1384">
            <v>1027</v>
          </cell>
        </row>
        <row r="1385">
          <cell r="A1385" t="str">
            <v>3x16A 24V Vidalı Bağlantı CEE NORM
Serisi Ürünler</v>
          </cell>
        </row>
        <row r="1386">
          <cell r="A1386" t="str">
            <v>406134V</v>
          </cell>
          <cell r="B1386" t="str">
            <v>3x16A.24V IP44 DÜZ FİŞ Vidalı Bağlı</v>
          </cell>
          <cell r="C1386" t="str">
            <v>Vidalı</v>
          </cell>
          <cell r="D1386">
            <v>44</v>
          </cell>
          <cell r="E1386">
            <v>10</v>
          </cell>
          <cell r="F1386">
            <v>621.95000000000005</v>
          </cell>
          <cell r="H1386">
            <v>726</v>
          </cell>
        </row>
        <row r="1387">
          <cell r="A1387" t="str">
            <v>406553V</v>
          </cell>
          <cell r="B1387" t="str">
            <v>3x16A. 24V IP44 MAKİNE PRİZİ DÜZ  Vidalı Bağlı</v>
          </cell>
          <cell r="C1387" t="str">
            <v>Vidalı</v>
          </cell>
          <cell r="D1387">
            <v>44</v>
          </cell>
          <cell r="E1387">
            <v>10</v>
          </cell>
          <cell r="F1387">
            <v>650.1</v>
          </cell>
          <cell r="H1387">
            <v>759</v>
          </cell>
        </row>
        <row r="1388">
          <cell r="A1388" t="str">
            <v>406433V</v>
          </cell>
          <cell r="B1388" t="str">
            <v>3x16A. 24V IP44 UZATMA PRİZİ  Vidalı Bağlı</v>
          </cell>
          <cell r="C1388" t="str">
            <v>Vidalı</v>
          </cell>
          <cell r="D1388">
            <v>44</v>
          </cell>
          <cell r="E1388">
            <v>10</v>
          </cell>
          <cell r="F1388">
            <v>745.25</v>
          </cell>
          <cell r="H1388">
            <v>870</v>
          </cell>
        </row>
        <row r="1389">
          <cell r="A1389" t="str">
            <v>406130V</v>
          </cell>
          <cell r="B1389" t="str">
            <v>3x16A. 24V. IP67  DÜZ FİŞ (Vidalı baglı)</v>
          </cell>
          <cell r="C1389" t="str">
            <v>Vidalı</v>
          </cell>
          <cell r="D1389">
            <v>67</v>
          </cell>
          <cell r="E1389">
            <v>10</v>
          </cell>
          <cell r="F1389">
            <v>799.85</v>
          </cell>
          <cell r="H1389">
            <v>934</v>
          </cell>
        </row>
        <row r="1390">
          <cell r="A1390" t="str">
            <v>406549V</v>
          </cell>
          <cell r="B1390" t="str">
            <v>3x16A. 24V. IP67 MAKİNE PRİZİ DÜZ (Vidali Bagl)</v>
          </cell>
          <cell r="C1390" t="str">
            <v>Vidalı</v>
          </cell>
          <cell r="D1390">
            <v>67</v>
          </cell>
          <cell r="E1390">
            <v>10</v>
          </cell>
          <cell r="F1390">
            <v>887.95</v>
          </cell>
          <cell r="H1390">
            <v>1037</v>
          </cell>
        </row>
        <row r="1391">
          <cell r="A1391" t="str">
            <v>406429V</v>
          </cell>
          <cell r="B1391" t="str">
            <v>3x16A. 24V. IP67 UZATMA PRİZİ(Vidali Bagl)</v>
          </cell>
          <cell r="C1391" t="str">
            <v>Vidalı</v>
          </cell>
          <cell r="D1391">
            <v>67</v>
          </cell>
          <cell r="E1391">
            <v>10</v>
          </cell>
          <cell r="F1391">
            <v>940.80000000000007</v>
          </cell>
          <cell r="H1391">
            <v>1099</v>
          </cell>
        </row>
        <row r="1392">
          <cell r="A1392" t="str">
            <v>2x32A 24V Vidalı Bağlantı CEE NORM
Serisi Ürünler</v>
          </cell>
        </row>
        <row r="1393">
          <cell r="A1393" t="str">
            <v>406135V</v>
          </cell>
          <cell r="B1393" t="str">
            <v>2x32A.24V IP44 DÜZ FİŞ Vidalı Bağlı</v>
          </cell>
          <cell r="C1393" t="str">
            <v>Vidalı</v>
          </cell>
          <cell r="D1393">
            <v>44</v>
          </cell>
          <cell r="E1393">
            <v>10</v>
          </cell>
          <cell r="F1393">
            <v>664.15000000000009</v>
          </cell>
          <cell r="H1393">
            <v>776</v>
          </cell>
        </row>
        <row r="1394">
          <cell r="A1394" t="str">
            <v>406554v</v>
          </cell>
          <cell r="B1394" t="str">
            <v>2x32A. 24V IP44 MAKİNE PRİZİ DÜZ  Vidalı Bağlı</v>
          </cell>
          <cell r="C1394" t="str">
            <v>Vidalı</v>
          </cell>
          <cell r="D1394">
            <v>44</v>
          </cell>
          <cell r="E1394">
            <v>10</v>
          </cell>
          <cell r="F1394">
            <v>678.25</v>
          </cell>
          <cell r="H1394">
            <v>792</v>
          </cell>
        </row>
        <row r="1395">
          <cell r="A1395" t="str">
            <v>406434V</v>
          </cell>
          <cell r="B1395" t="str">
            <v>2x32A. 24V IP44 UZATMA PRİZİ  Vidalı Bağlı</v>
          </cell>
          <cell r="C1395" t="str">
            <v>Vidalı</v>
          </cell>
          <cell r="D1395">
            <v>44</v>
          </cell>
          <cell r="E1395">
            <v>10</v>
          </cell>
          <cell r="F1395">
            <v>791.05000000000007</v>
          </cell>
          <cell r="H1395">
            <v>924</v>
          </cell>
        </row>
        <row r="1396">
          <cell r="A1396" t="str">
            <v>406136V</v>
          </cell>
          <cell r="B1396" t="str">
            <v>2x32A. 24V IP67 DÜZ FİŞ  (Vidalı Baglı)</v>
          </cell>
          <cell r="C1396" t="str">
            <v>Vidalı</v>
          </cell>
          <cell r="D1396">
            <v>67</v>
          </cell>
          <cell r="E1396">
            <v>10</v>
          </cell>
          <cell r="F1396">
            <v>949.6</v>
          </cell>
          <cell r="H1396">
            <v>1109</v>
          </cell>
        </row>
        <row r="1397">
          <cell r="A1397" t="str">
            <v>406555V</v>
          </cell>
          <cell r="B1397" t="str">
            <v>2x32A.24V IP67 MAKİNA PRİZİ -DÜZ-Vidalı Baglı</v>
          </cell>
          <cell r="C1397" t="str">
            <v>Vidalı</v>
          </cell>
          <cell r="D1397">
            <v>67</v>
          </cell>
          <cell r="E1397">
            <v>10</v>
          </cell>
          <cell r="F1397">
            <v>961.90000000000009</v>
          </cell>
          <cell r="H1397">
            <v>1123</v>
          </cell>
        </row>
        <row r="1398">
          <cell r="A1398" t="str">
            <v>406435V</v>
          </cell>
          <cell r="B1398" t="str">
            <v>2x32A.24V IP67 UZATMA PRİZİ Vidalı Baglı</v>
          </cell>
          <cell r="C1398" t="str">
            <v>Vidalı</v>
          </cell>
          <cell r="D1398">
            <v>67</v>
          </cell>
          <cell r="E1398">
            <v>10</v>
          </cell>
          <cell r="F1398">
            <v>1124.05</v>
          </cell>
          <cell r="H1398">
            <v>1313</v>
          </cell>
        </row>
        <row r="1399">
          <cell r="A1399" t="str">
            <v>3x32A 24V Vidalı Bağlantı CEE NORM
Serisi Ürünler</v>
          </cell>
        </row>
        <row r="1400">
          <cell r="A1400" t="str">
            <v>406137V</v>
          </cell>
          <cell r="B1400" t="str">
            <v>3X32A.24V IP44 DÜZ FİŞ Vidalı Bağlı</v>
          </cell>
          <cell r="C1400" t="str">
            <v>Vidalı</v>
          </cell>
          <cell r="D1400">
            <v>44</v>
          </cell>
          <cell r="E1400">
            <v>10</v>
          </cell>
          <cell r="F1400">
            <v>738.2</v>
          </cell>
          <cell r="H1400">
            <v>862</v>
          </cell>
        </row>
        <row r="1401">
          <cell r="A1401" t="str">
            <v>406556V</v>
          </cell>
          <cell r="B1401" t="str">
            <v>3x32A. 24V IP44 MAKİNE PRİZİ DÜZ  Vidalı Bağlı</v>
          </cell>
          <cell r="C1401" t="str">
            <v>Vidalı</v>
          </cell>
          <cell r="D1401">
            <v>44</v>
          </cell>
          <cell r="E1401">
            <v>10</v>
          </cell>
          <cell r="F1401">
            <v>755.80000000000007</v>
          </cell>
          <cell r="H1401">
            <v>883</v>
          </cell>
        </row>
        <row r="1402">
          <cell r="A1402" t="str">
            <v>406436V</v>
          </cell>
          <cell r="B1402" t="str">
            <v>3x32A. 24V IP44 UZATMA PRİZİ  Vidalı Bağlı</v>
          </cell>
          <cell r="C1402" t="str">
            <v>Vidalı</v>
          </cell>
          <cell r="D1402">
            <v>44</v>
          </cell>
          <cell r="E1402">
            <v>10</v>
          </cell>
          <cell r="F1402">
            <v>861.5</v>
          </cell>
          <cell r="H1402">
            <v>1006</v>
          </cell>
        </row>
        <row r="1403">
          <cell r="A1403" t="str">
            <v>406138V</v>
          </cell>
          <cell r="B1403" t="str">
            <v>3x32A. 24V IP67 DÜZ FİŞ  (Vidalı Baglı)</v>
          </cell>
          <cell r="C1403" t="str">
            <v>Vidalı</v>
          </cell>
          <cell r="D1403">
            <v>67</v>
          </cell>
          <cell r="E1403">
            <v>10</v>
          </cell>
          <cell r="F1403">
            <v>956.65000000000009</v>
          </cell>
          <cell r="H1403">
            <v>1117</v>
          </cell>
        </row>
        <row r="1404">
          <cell r="A1404" t="str">
            <v>406557V</v>
          </cell>
          <cell r="B1404" t="str">
            <v>3x32A.24V IP67 MAKİNA PRİZİ -DÜZ-Vidalı Baglı</v>
          </cell>
          <cell r="C1404" t="str">
            <v>Vidalı</v>
          </cell>
          <cell r="D1404">
            <v>67</v>
          </cell>
          <cell r="E1404">
            <v>10</v>
          </cell>
          <cell r="F1404">
            <v>1025.3</v>
          </cell>
          <cell r="H1404">
            <v>1198</v>
          </cell>
        </row>
        <row r="1405">
          <cell r="A1405" t="str">
            <v>406437V</v>
          </cell>
          <cell r="B1405" t="str">
            <v>3x32A.24V IP67 UZATMA PRİZİ Vidalı Baglı</v>
          </cell>
          <cell r="C1405" t="str">
            <v>Vidalı</v>
          </cell>
          <cell r="D1405">
            <v>67</v>
          </cell>
          <cell r="E1405">
            <v>10</v>
          </cell>
          <cell r="F1405">
            <v>1201.45</v>
          </cell>
          <cell r="H1405">
            <v>1403</v>
          </cell>
        </row>
        <row r="1406">
          <cell r="A1406" t="str">
            <v>Interlocked Duvar Prizleri CEE NORM Serisi Ürünler</v>
          </cell>
        </row>
        <row r="1407">
          <cell r="A1407" t="str">
            <v>40761146K</v>
          </cell>
          <cell r="B1407" t="str">
            <v>4x16A 400V Interlocked Duvar Prizi</v>
          </cell>
          <cell r="C1407" t="str">
            <v>Vidalı</v>
          </cell>
          <cell r="D1407">
            <v>44</v>
          </cell>
          <cell r="E1407">
            <v>1</v>
          </cell>
          <cell r="F1407">
            <v>4051.75</v>
          </cell>
          <cell r="H1407">
            <v>4732</v>
          </cell>
        </row>
        <row r="1408">
          <cell r="A1408" t="str">
            <v>40761156K</v>
          </cell>
          <cell r="B1408" t="str">
            <v>5x16A 400V Interlocked Duvar Prizi</v>
          </cell>
          <cell r="C1408" t="str">
            <v>Vidalı</v>
          </cell>
          <cell r="D1408">
            <v>44</v>
          </cell>
          <cell r="E1408">
            <v>1</v>
          </cell>
          <cell r="F1408">
            <v>4138.6000000000004</v>
          </cell>
          <cell r="H1408">
            <v>4834</v>
          </cell>
        </row>
        <row r="1409">
          <cell r="A1409" t="str">
            <v>40761246K</v>
          </cell>
          <cell r="B1409" t="str">
            <v>4x32A 400V Interlocked Duvar Prizi</v>
          </cell>
          <cell r="C1409" t="str">
            <v>Vidalı</v>
          </cell>
          <cell r="D1409">
            <v>44</v>
          </cell>
          <cell r="E1409">
            <v>1</v>
          </cell>
          <cell r="F1409">
            <v>4070.55</v>
          </cell>
          <cell r="H1409">
            <v>4754</v>
          </cell>
        </row>
        <row r="1410">
          <cell r="A1410" t="str">
            <v>40761256K</v>
          </cell>
          <cell r="B1410" t="str">
            <v>5x32A 400V Interlocked Duvar Prizi</v>
          </cell>
          <cell r="C1410" t="str">
            <v>Vidalı</v>
          </cell>
          <cell r="D1410">
            <v>44</v>
          </cell>
          <cell r="E1410">
            <v>1</v>
          </cell>
          <cell r="F1410">
            <v>4274.6500000000005</v>
          </cell>
          <cell r="H1410">
            <v>4993</v>
          </cell>
        </row>
        <row r="1411">
          <cell r="A1411" t="str">
            <v>407611426K</v>
          </cell>
          <cell r="B1411" t="str">
            <v>4x16A 400V Interlocked Duvar Prizi</v>
          </cell>
          <cell r="C1411" t="str">
            <v>Vidalı</v>
          </cell>
          <cell r="D1411">
            <v>67</v>
          </cell>
          <cell r="E1411">
            <v>1</v>
          </cell>
          <cell r="F1411">
            <v>4919.25</v>
          </cell>
          <cell r="H1411">
            <v>5746</v>
          </cell>
        </row>
        <row r="1412">
          <cell r="A1412" t="str">
            <v>407611526k</v>
          </cell>
          <cell r="B1412" t="str">
            <v>5x16A 400V Interlocked Duvar Prizi</v>
          </cell>
          <cell r="C1412" t="str">
            <v>Vidalı</v>
          </cell>
          <cell r="D1412">
            <v>67</v>
          </cell>
          <cell r="E1412">
            <v>1</v>
          </cell>
          <cell r="F1412">
            <v>5087.6500000000005</v>
          </cell>
          <cell r="H1412">
            <v>5942</v>
          </cell>
        </row>
        <row r="1413">
          <cell r="A1413" t="str">
            <v>407612426k</v>
          </cell>
          <cell r="B1413" t="str">
            <v>4x32A 400V Interlocked Duvar Prizi</v>
          </cell>
          <cell r="C1413" t="str">
            <v>Vidalı</v>
          </cell>
          <cell r="D1413">
            <v>67</v>
          </cell>
          <cell r="E1413">
            <v>1</v>
          </cell>
          <cell r="F1413">
            <v>5019.6500000000005</v>
          </cell>
          <cell r="H1413">
            <v>5863</v>
          </cell>
        </row>
        <row r="1414">
          <cell r="A1414" t="str">
            <v>407612526k</v>
          </cell>
          <cell r="B1414" t="str">
            <v>5x32A 400V Interlocked Duvar Prizi</v>
          </cell>
          <cell r="C1414" t="str">
            <v>Vidalı</v>
          </cell>
          <cell r="D1414">
            <v>67</v>
          </cell>
          <cell r="E1414">
            <v>1</v>
          </cell>
          <cell r="F1414">
            <v>5257.75</v>
          </cell>
          <cell r="H1414">
            <v>6141</v>
          </cell>
        </row>
        <row r="1415">
          <cell r="A1415" t="str">
            <v>40761136k</v>
          </cell>
          <cell r="B1415" t="str">
            <v>3x16A 230V InterlockedDuvar Prizi</v>
          </cell>
          <cell r="C1415" t="str">
            <v>Vidalı</v>
          </cell>
          <cell r="D1415">
            <v>44</v>
          </cell>
          <cell r="E1415">
            <v>1</v>
          </cell>
          <cell r="F1415">
            <v>3732</v>
          </cell>
          <cell r="H1415">
            <v>4359</v>
          </cell>
        </row>
        <row r="1416">
          <cell r="A1416" t="str">
            <v>40761236k</v>
          </cell>
          <cell r="B1416" t="str">
            <v>3x32A 230V InterlockedDuvar Prizi</v>
          </cell>
          <cell r="C1416" t="str">
            <v>Vidalı</v>
          </cell>
          <cell r="D1416">
            <v>44</v>
          </cell>
          <cell r="E1416">
            <v>1</v>
          </cell>
          <cell r="F1416">
            <v>3968.5</v>
          </cell>
          <cell r="H1416">
            <v>4635</v>
          </cell>
        </row>
        <row r="1417">
          <cell r="A1417" t="str">
            <v>407611326k</v>
          </cell>
          <cell r="B1417" t="str">
            <v>3x16A 230V InterlockedDuvar Prizi</v>
          </cell>
          <cell r="C1417" t="str">
            <v>Vidalı</v>
          </cell>
          <cell r="D1417">
            <v>67</v>
          </cell>
          <cell r="E1417">
            <v>1</v>
          </cell>
          <cell r="F1417">
            <v>4647.1000000000004</v>
          </cell>
          <cell r="H1417">
            <v>5428</v>
          </cell>
        </row>
        <row r="1418">
          <cell r="A1418" t="str">
            <v>407612326k</v>
          </cell>
          <cell r="B1418" t="str">
            <v>3x32A 230V InterlockedDuvar Prizi</v>
          </cell>
          <cell r="C1418" t="str">
            <v>Vidalı</v>
          </cell>
          <cell r="D1418">
            <v>67</v>
          </cell>
          <cell r="E1418">
            <v>1</v>
          </cell>
          <cell r="F1418">
            <v>4851.2</v>
          </cell>
          <cell r="H1418">
            <v>5666</v>
          </cell>
        </row>
        <row r="1419">
          <cell r="A1419">
            <v>40776146</v>
          </cell>
          <cell r="B1419" t="str">
            <v>4x16A 400V InterlockedDuvar Prizi (5 Sigorta Yuvalı/Sigorta Dahil değildir)</v>
          </cell>
          <cell r="C1419" t="str">
            <v>Vidalı</v>
          </cell>
          <cell r="D1419">
            <v>44</v>
          </cell>
          <cell r="E1419">
            <v>1</v>
          </cell>
          <cell r="F1419">
            <v>5495.9000000000005</v>
          </cell>
          <cell r="H1419">
            <v>6419</v>
          </cell>
        </row>
        <row r="1420">
          <cell r="A1420">
            <v>40776156</v>
          </cell>
          <cell r="B1420" t="str">
            <v>5x16A 400V InterlockedDuvar Prizi (5 Sigorta Yuvalı/Sigorta Dahil değildir)</v>
          </cell>
          <cell r="C1420" t="str">
            <v>Vidalı</v>
          </cell>
          <cell r="D1420">
            <v>44</v>
          </cell>
          <cell r="E1420">
            <v>1</v>
          </cell>
          <cell r="F1420">
            <v>5834.4500000000007</v>
          </cell>
          <cell r="H1420">
            <v>6815</v>
          </cell>
        </row>
        <row r="1421">
          <cell r="A1421">
            <v>40776246</v>
          </cell>
          <cell r="B1421" t="str">
            <v>4x32A 400V InterlockedDuvar Prizi (5 Sigorta Yuvalı/Sigorta Dahil değildir)</v>
          </cell>
          <cell r="C1421" t="str">
            <v>Vidalı</v>
          </cell>
          <cell r="D1421">
            <v>44</v>
          </cell>
          <cell r="E1421">
            <v>1</v>
          </cell>
          <cell r="F1421">
            <v>5596.3</v>
          </cell>
          <cell r="H1421">
            <v>6536</v>
          </cell>
        </row>
        <row r="1422">
          <cell r="A1422">
            <v>40776256</v>
          </cell>
          <cell r="B1422" t="str">
            <v>5x32A 400V InterlockedDuvar Prizi (5 Sigorta Yuvalı/Sigorta Dahil değildir)</v>
          </cell>
          <cell r="C1422" t="str">
            <v>Vidalı</v>
          </cell>
          <cell r="D1422">
            <v>44</v>
          </cell>
          <cell r="E1422">
            <v>1</v>
          </cell>
          <cell r="F1422">
            <v>5902.4500000000007</v>
          </cell>
          <cell r="H1422">
            <v>6894</v>
          </cell>
        </row>
        <row r="1423">
          <cell r="A1423">
            <v>407761426</v>
          </cell>
          <cell r="B1423" t="str">
            <v>4x16A 400V InterlockedDuvar Prizi (5 Sigorta Yuvalı/Sigorta Dahil değildir)</v>
          </cell>
          <cell r="C1423" t="str">
            <v>Vidalı</v>
          </cell>
          <cell r="D1423">
            <v>67</v>
          </cell>
          <cell r="E1423">
            <v>1</v>
          </cell>
          <cell r="F1423">
            <v>6343.05</v>
          </cell>
          <cell r="H1423">
            <v>7409</v>
          </cell>
        </row>
        <row r="1424">
          <cell r="A1424">
            <v>407761526</v>
          </cell>
          <cell r="B1424" t="str">
            <v>5x16A 400V InterlockedDuvar Prizi (5 Sigorta Yuvalı/Sigorta Dahil değildir)</v>
          </cell>
          <cell r="C1424" t="str">
            <v>Vidalı</v>
          </cell>
          <cell r="D1424">
            <v>67</v>
          </cell>
          <cell r="E1424">
            <v>1</v>
          </cell>
          <cell r="F1424">
            <v>6615.2000000000007</v>
          </cell>
          <cell r="H1424">
            <v>7727</v>
          </cell>
        </row>
        <row r="1425">
          <cell r="A1425">
            <v>407762426</v>
          </cell>
          <cell r="B1425" t="str">
            <v>4x32A 400V InterlockedDuvar Prizi (5 Sigorta Yuvalı/Sigorta Dahil değildir)</v>
          </cell>
          <cell r="C1425" t="str">
            <v>Vidalı</v>
          </cell>
          <cell r="D1425">
            <v>67</v>
          </cell>
          <cell r="E1425">
            <v>1</v>
          </cell>
          <cell r="F1425">
            <v>6445.1</v>
          </cell>
          <cell r="H1425">
            <v>7528</v>
          </cell>
        </row>
        <row r="1426">
          <cell r="A1426">
            <v>407762526</v>
          </cell>
          <cell r="B1426" t="str">
            <v>5x32A 400V InterlockedDuvar Prizi (5 Sigorta Yuvalı/Sigorta Dahil değildir)</v>
          </cell>
          <cell r="C1426" t="str">
            <v>Vidalı</v>
          </cell>
          <cell r="D1426">
            <v>67</v>
          </cell>
          <cell r="E1426">
            <v>1</v>
          </cell>
          <cell r="F1426">
            <v>6717.25</v>
          </cell>
          <cell r="H1426">
            <v>7846</v>
          </cell>
        </row>
        <row r="1427">
          <cell r="A1427">
            <v>40776136</v>
          </cell>
          <cell r="B1427" t="str">
            <v>3x16A 230V InterlockedDuvar Prizi(5 Sigorta Yuvalı/Sigorta Dahil değildir)</v>
          </cell>
          <cell r="C1427" t="str">
            <v>Vidalı</v>
          </cell>
          <cell r="D1427">
            <v>44</v>
          </cell>
          <cell r="E1427">
            <v>1</v>
          </cell>
          <cell r="F1427">
            <v>5155.7000000000007</v>
          </cell>
          <cell r="H1427">
            <v>6022</v>
          </cell>
        </row>
        <row r="1428">
          <cell r="A1428">
            <v>40776236</v>
          </cell>
          <cell r="B1428" t="str">
            <v>3x32A 230V InterlockedDuvar Prizi (5 Sigorta Yuvalı/Sigorta Dahil değildir)</v>
          </cell>
          <cell r="C1428" t="str">
            <v>Vidalı</v>
          </cell>
          <cell r="D1428">
            <v>44</v>
          </cell>
          <cell r="E1428">
            <v>1</v>
          </cell>
          <cell r="F1428">
            <v>5325.8</v>
          </cell>
          <cell r="H1428">
            <v>6221</v>
          </cell>
        </row>
        <row r="1429">
          <cell r="A1429">
            <v>407761326</v>
          </cell>
          <cell r="B1429" t="str">
            <v>3x16A 230V InterlockedDuvar Prizi(5 Sigorta Yuvalı/Sigorta Dahil değildir)</v>
          </cell>
          <cell r="C1429" t="str">
            <v>Vidalı</v>
          </cell>
          <cell r="D1429">
            <v>67</v>
          </cell>
          <cell r="E1429">
            <v>1</v>
          </cell>
          <cell r="F1429">
            <v>6004.55</v>
          </cell>
          <cell r="H1429">
            <v>7013</v>
          </cell>
        </row>
        <row r="1430">
          <cell r="A1430">
            <v>407762326</v>
          </cell>
          <cell r="B1430" t="str">
            <v>3x32A 230V InterlockedDuvar Prizi (5 Sigorta Yuvalı/Sigorta Dahil değildir)</v>
          </cell>
          <cell r="C1430" t="str">
            <v>Vidalı</v>
          </cell>
          <cell r="D1430">
            <v>67</v>
          </cell>
          <cell r="E1430">
            <v>1</v>
          </cell>
          <cell r="F1430">
            <v>6174.6500000000005</v>
          </cell>
          <cell r="H1430">
            <v>7212</v>
          </cell>
        </row>
        <row r="1431">
          <cell r="A1431" t="str">
            <v>METECEE - CEE NORM SERİ ÜRÜNLER (BALS)</v>
          </cell>
        </row>
        <row r="1432">
          <cell r="A1432" t="str">
            <v>3x16A Hızlı Bağlantı IP44 CEE NORM
Serisi Ürünler</v>
          </cell>
        </row>
        <row r="1433">
          <cell r="A1433" t="str">
            <v>T2126</v>
          </cell>
          <cell r="B1433" t="str">
            <v>3x16A. IP44 DÜZ FİŞ</v>
          </cell>
          <cell r="C1433" t="str">
            <v>Hızlı</v>
          </cell>
          <cell r="D1433">
            <v>44</v>
          </cell>
          <cell r="E1433">
            <v>10</v>
          </cell>
          <cell r="F1433">
            <v>313.65000000000003</v>
          </cell>
          <cell r="H1433">
            <v>366</v>
          </cell>
        </row>
        <row r="1434">
          <cell r="A1434" t="str">
            <v>T28111</v>
          </cell>
          <cell r="B1434" t="str">
            <v>3x16A. IP44 MAKİNE FİŞİ FLANŞLI</v>
          </cell>
          <cell r="C1434" t="str">
            <v>Hızlı</v>
          </cell>
          <cell r="D1434">
            <v>44</v>
          </cell>
          <cell r="E1434">
            <v>10</v>
          </cell>
          <cell r="F1434">
            <v>361.15000000000003</v>
          </cell>
          <cell r="H1434">
            <v>422</v>
          </cell>
        </row>
        <row r="1435">
          <cell r="A1435" t="str">
            <v>T27401</v>
          </cell>
          <cell r="B1435" t="str">
            <v>3x16A. IP44 MAKİNE FİŞİ EĞİK</v>
          </cell>
          <cell r="C1435" t="str">
            <v>Hızlı</v>
          </cell>
          <cell r="D1435">
            <v>44</v>
          </cell>
          <cell r="E1435">
            <v>10</v>
          </cell>
          <cell r="F1435">
            <v>417.5</v>
          </cell>
          <cell r="H1435">
            <v>488</v>
          </cell>
        </row>
        <row r="1436">
          <cell r="A1436" t="str">
            <v>T24423</v>
          </cell>
          <cell r="B1436" t="str">
            <v>3x16A. IP44 DUVAR FİŞİ EĞİK GÖVDELİ</v>
          </cell>
          <cell r="C1436" t="str">
            <v>Hızlı</v>
          </cell>
          <cell r="D1436">
            <v>44</v>
          </cell>
          <cell r="E1436">
            <v>10</v>
          </cell>
          <cell r="F1436">
            <v>639.55000000000007</v>
          </cell>
          <cell r="H1436">
            <v>747</v>
          </cell>
        </row>
        <row r="1437">
          <cell r="A1437" t="str">
            <v>T3126</v>
          </cell>
          <cell r="B1437" t="str">
            <v>3x16A. IP44 UZATMA PRİZİ</v>
          </cell>
          <cell r="C1437" t="str">
            <v>Hızlı</v>
          </cell>
          <cell r="D1437">
            <v>44</v>
          </cell>
          <cell r="E1437">
            <v>10</v>
          </cell>
          <cell r="F1437">
            <v>435.1</v>
          </cell>
          <cell r="H1437">
            <v>508</v>
          </cell>
        </row>
        <row r="1438">
          <cell r="A1438" t="str">
            <v>T12772</v>
          </cell>
          <cell r="B1438" t="str">
            <v>3x16A. IP44 MAKİNE PRİZİ EĞİK</v>
          </cell>
          <cell r="C1438" t="str">
            <v>Hızlı</v>
          </cell>
          <cell r="D1438">
            <v>44</v>
          </cell>
          <cell r="E1438">
            <v>10</v>
          </cell>
          <cell r="F1438">
            <v>435.1</v>
          </cell>
          <cell r="H1438">
            <v>508</v>
          </cell>
        </row>
        <row r="1439">
          <cell r="A1439" t="str">
            <v>T13668</v>
          </cell>
          <cell r="B1439" t="str">
            <v>3x16A. IP44 MAKİNE PRİZİ DÜZ</v>
          </cell>
          <cell r="C1439" t="str">
            <v>Hızlı</v>
          </cell>
          <cell r="D1439">
            <v>44</v>
          </cell>
          <cell r="E1439">
            <v>10</v>
          </cell>
          <cell r="F1439">
            <v>438.70000000000005</v>
          </cell>
          <cell r="H1439">
            <v>512</v>
          </cell>
        </row>
        <row r="1440">
          <cell r="A1440" t="str">
            <v>T11895</v>
          </cell>
          <cell r="B1440" t="str">
            <v>3x16A. IP44 DUVAR PRİZİ EĞİK GÖVDELİ</v>
          </cell>
          <cell r="C1440" t="str">
            <v>Hızlı</v>
          </cell>
          <cell r="D1440">
            <v>44</v>
          </cell>
          <cell r="E1440">
            <v>10</v>
          </cell>
          <cell r="F1440">
            <v>724.05000000000007</v>
          </cell>
          <cell r="H1440">
            <v>846</v>
          </cell>
        </row>
        <row r="1441">
          <cell r="A1441" t="str">
            <v>3x16A Vidalı Bağlantı IP44 CEE NORM
Serisi Ürünler</v>
          </cell>
        </row>
        <row r="1442">
          <cell r="A1442" t="str">
            <v>T2126V</v>
          </cell>
          <cell r="B1442" t="str">
            <v>3X16A. IP44 DÜZ FIS (Vidali Bagl.)</v>
          </cell>
          <cell r="C1442" t="str">
            <v>Vidalı</v>
          </cell>
          <cell r="D1442">
            <v>44</v>
          </cell>
          <cell r="E1442">
            <v>10</v>
          </cell>
          <cell r="F1442">
            <v>285.35000000000002</v>
          </cell>
          <cell r="H1442">
            <v>333</v>
          </cell>
        </row>
        <row r="1443">
          <cell r="A1443" t="str">
            <v>T28111V</v>
          </cell>
          <cell r="B1443" t="str">
            <v>3x16A. IP44 MAKİNE FİŞİ FLANŞLI VİDALI BAĞLANTI</v>
          </cell>
          <cell r="C1443" t="str">
            <v>Vidalı</v>
          </cell>
          <cell r="D1443">
            <v>44</v>
          </cell>
          <cell r="E1443">
            <v>10</v>
          </cell>
          <cell r="F1443">
            <v>355.85</v>
          </cell>
          <cell r="H1443">
            <v>416</v>
          </cell>
        </row>
        <row r="1444">
          <cell r="A1444" t="str">
            <v>T27401V</v>
          </cell>
          <cell r="B1444" t="str">
            <v>3x16A. IP44 MAKİNE FİŞİ EĞİK Vidalı</v>
          </cell>
          <cell r="C1444" t="str">
            <v>Vidalı</v>
          </cell>
          <cell r="D1444">
            <v>44</v>
          </cell>
          <cell r="E1444">
            <v>10</v>
          </cell>
          <cell r="F1444">
            <v>396.40000000000003</v>
          </cell>
          <cell r="H1444">
            <v>463</v>
          </cell>
        </row>
        <row r="1445">
          <cell r="A1445" t="str">
            <v>T24423V</v>
          </cell>
          <cell r="B1445" t="str">
            <v>3x16A. IP44 DUVAR FİŞİ EĞİK GÖVDELİ VİDALI BAĞLAN</v>
          </cell>
          <cell r="C1445" t="str">
            <v>Vidalı</v>
          </cell>
          <cell r="D1445">
            <v>44</v>
          </cell>
          <cell r="E1445">
            <v>10</v>
          </cell>
          <cell r="F1445">
            <v>562</v>
          </cell>
          <cell r="H1445">
            <v>656</v>
          </cell>
        </row>
        <row r="1446">
          <cell r="A1446" t="str">
            <v>T3126V</v>
          </cell>
          <cell r="B1446" t="str">
            <v>3x16A. IP44 UZATMA PRİZİ VİDALI BAĞLANTI</v>
          </cell>
          <cell r="C1446" t="str">
            <v>Vidalı</v>
          </cell>
          <cell r="D1446">
            <v>44</v>
          </cell>
          <cell r="E1446">
            <v>10</v>
          </cell>
          <cell r="F1446">
            <v>389.35</v>
          </cell>
          <cell r="H1446">
            <v>455</v>
          </cell>
        </row>
        <row r="1447">
          <cell r="A1447" t="str">
            <v>T12772V</v>
          </cell>
          <cell r="B1447" t="str">
            <v>3x16A. IP44 MAKİNE PRİZİ EĞİK VİDALI BAĞLANTI</v>
          </cell>
          <cell r="C1447" t="str">
            <v>Vidalı</v>
          </cell>
          <cell r="D1447">
            <v>44</v>
          </cell>
          <cell r="E1447">
            <v>10</v>
          </cell>
          <cell r="F1447">
            <v>382.25</v>
          </cell>
          <cell r="H1447">
            <v>446</v>
          </cell>
        </row>
        <row r="1448">
          <cell r="A1448" t="str">
            <v>T13668V</v>
          </cell>
          <cell r="B1448" t="str">
            <v>3X16A. IP44 MAKINE PRIZI -DÜZ-(Vidali Bagl.)</v>
          </cell>
          <cell r="C1448" t="str">
            <v>Vidalı</v>
          </cell>
          <cell r="D1448">
            <v>44</v>
          </cell>
          <cell r="E1448">
            <v>10</v>
          </cell>
          <cell r="F1448">
            <v>389.35</v>
          </cell>
          <cell r="H1448">
            <v>455</v>
          </cell>
        </row>
        <row r="1449">
          <cell r="A1449" t="str">
            <v>T11895V</v>
          </cell>
          <cell r="B1449" t="str">
            <v>3X16A. IP44 DUV.PRIZI -EGIK GÖV.LI-(Vidali Baglı)</v>
          </cell>
          <cell r="C1449" t="str">
            <v>Vidalı</v>
          </cell>
          <cell r="D1449">
            <v>44</v>
          </cell>
          <cell r="E1449">
            <v>10</v>
          </cell>
          <cell r="F1449">
            <v>618.35</v>
          </cell>
          <cell r="H1449">
            <v>722</v>
          </cell>
        </row>
        <row r="1450">
          <cell r="A1450" t="str">
            <v>3x16A Vidalı Bağlantı IP67 CEE NORM
Serisi Ürünler</v>
          </cell>
        </row>
        <row r="1451">
          <cell r="A1451" t="str">
            <v>T210389V</v>
          </cell>
          <cell r="B1451" t="str">
            <v>3x16A. IP67 DÜZ FİŞ VİDALI BAĞLANTI</v>
          </cell>
          <cell r="C1451" t="str">
            <v>Vidalı</v>
          </cell>
          <cell r="D1451">
            <v>67</v>
          </cell>
          <cell r="E1451">
            <v>10</v>
          </cell>
          <cell r="F1451">
            <v>438.70000000000005</v>
          </cell>
          <cell r="H1451">
            <v>512</v>
          </cell>
        </row>
        <row r="1452">
          <cell r="A1452" t="str">
            <v>T28063V</v>
          </cell>
          <cell r="B1452" t="str">
            <v>3x16A. IP67 MAKİNE FİŞİ DÜZ VİDALI BAĞLANTI</v>
          </cell>
          <cell r="C1452" t="str">
            <v>Vidalı</v>
          </cell>
          <cell r="D1452">
            <v>67</v>
          </cell>
          <cell r="E1452">
            <v>10</v>
          </cell>
          <cell r="F1452">
            <v>579.65</v>
          </cell>
          <cell r="H1452">
            <v>677</v>
          </cell>
        </row>
        <row r="1453">
          <cell r="A1453" t="str">
            <v>T27283V</v>
          </cell>
          <cell r="B1453" t="str">
            <v>3x16A. IP67 MAKİNE FİŞİ EĞİK (Vidali bagl.)</v>
          </cell>
          <cell r="C1453" t="str">
            <v>Vidalı</v>
          </cell>
          <cell r="D1453">
            <v>67</v>
          </cell>
          <cell r="E1453">
            <v>10</v>
          </cell>
          <cell r="F1453">
            <v>611.30000000000007</v>
          </cell>
          <cell r="H1453">
            <v>714</v>
          </cell>
        </row>
        <row r="1454">
          <cell r="A1454" t="str">
            <v>T24444V</v>
          </cell>
          <cell r="B1454" t="str">
            <v>3x16A. IP67 DUVAR FİŞİ EĞİK GÖVDELİ VİDALI BAĞLI</v>
          </cell>
          <cell r="C1454" t="str">
            <v>Vidalı</v>
          </cell>
          <cell r="D1454">
            <v>67</v>
          </cell>
          <cell r="E1454">
            <v>10</v>
          </cell>
          <cell r="F1454">
            <v>861.5</v>
          </cell>
          <cell r="H1454">
            <v>1006</v>
          </cell>
        </row>
        <row r="1455">
          <cell r="A1455" t="str">
            <v>T310150V</v>
          </cell>
          <cell r="B1455" t="str">
            <v>3x16A. IP67 UZATMA PRİZİ VİDALI BAĞLANTI</v>
          </cell>
          <cell r="C1455" t="str">
            <v>Vidalı</v>
          </cell>
          <cell r="D1455">
            <v>67</v>
          </cell>
          <cell r="E1455">
            <v>10</v>
          </cell>
          <cell r="F1455">
            <v>586.70000000000005</v>
          </cell>
          <cell r="H1455">
            <v>685</v>
          </cell>
        </row>
        <row r="1456">
          <cell r="A1456" t="str">
            <v>T12826V</v>
          </cell>
          <cell r="B1456" t="str">
            <v>3x16A. IP67 MAKİNE PRİZİ EĞİK VİDALI BAĞLI</v>
          </cell>
          <cell r="C1456" t="str">
            <v>Vidalı</v>
          </cell>
          <cell r="D1456">
            <v>67</v>
          </cell>
          <cell r="E1456">
            <v>10</v>
          </cell>
          <cell r="F1456">
            <v>565.5</v>
          </cell>
          <cell r="H1456">
            <v>661</v>
          </cell>
        </row>
        <row r="1457">
          <cell r="A1457" t="str">
            <v>T13720V</v>
          </cell>
          <cell r="B1457" t="str">
            <v>3x16A. IP67 MAKİNE PRİZİ DÜZ VİDALI BAĞLANTI</v>
          </cell>
          <cell r="C1457" t="str">
            <v>Vidalı</v>
          </cell>
          <cell r="D1457">
            <v>67</v>
          </cell>
          <cell r="E1457">
            <v>10</v>
          </cell>
          <cell r="F1457">
            <v>569.1</v>
          </cell>
          <cell r="H1457">
            <v>665</v>
          </cell>
        </row>
        <row r="1458">
          <cell r="A1458" t="str">
            <v>T1133V</v>
          </cell>
          <cell r="B1458" t="str">
            <v>3x16A. IP67 DUVAR PRİZİ EĞİK GÖVDELİ VİDALI BAĞLI</v>
          </cell>
          <cell r="C1458" t="str">
            <v>Vidalı</v>
          </cell>
          <cell r="D1458">
            <v>67</v>
          </cell>
          <cell r="E1458">
            <v>10</v>
          </cell>
          <cell r="F1458">
            <v>917.85</v>
          </cell>
          <cell r="H1458">
            <v>1072</v>
          </cell>
        </row>
        <row r="1459">
          <cell r="A1459" t="str">
            <v>4x16A Hızlı Bağlantı IP44 CEE NORM
Serisi Ürünler</v>
          </cell>
        </row>
        <row r="1460">
          <cell r="A1460" t="str">
            <v>T2130</v>
          </cell>
          <cell r="B1460" t="str">
            <v>4x16A. IP44 DÜZ FİŞ</v>
          </cell>
          <cell r="C1460" t="str">
            <v>Hızlı</v>
          </cell>
          <cell r="D1460">
            <v>44</v>
          </cell>
          <cell r="E1460">
            <v>10</v>
          </cell>
          <cell r="F1460">
            <v>377.05</v>
          </cell>
          <cell r="H1460">
            <v>440</v>
          </cell>
        </row>
        <row r="1461">
          <cell r="A1461" t="str">
            <v>T28112</v>
          </cell>
          <cell r="B1461" t="str">
            <v>4x16A. IP44 MAKİNE FİŞİ DÜZ</v>
          </cell>
          <cell r="C1461" t="str">
            <v>Hızlı</v>
          </cell>
          <cell r="D1461">
            <v>44</v>
          </cell>
          <cell r="E1461">
            <v>10</v>
          </cell>
          <cell r="F1461">
            <v>459.8</v>
          </cell>
          <cell r="H1461">
            <v>537</v>
          </cell>
        </row>
        <row r="1462">
          <cell r="A1462" t="str">
            <v>T27402</v>
          </cell>
          <cell r="B1462" t="str">
            <v>4X16A. IP44 MAKINE FISI -EGIK-</v>
          </cell>
          <cell r="C1462" t="str">
            <v>Hızlı</v>
          </cell>
          <cell r="D1462">
            <v>44</v>
          </cell>
          <cell r="E1462">
            <v>10</v>
          </cell>
          <cell r="F1462">
            <v>502.1</v>
          </cell>
          <cell r="H1462">
            <v>586</v>
          </cell>
        </row>
        <row r="1463">
          <cell r="A1463" t="str">
            <v>T24392</v>
          </cell>
          <cell r="B1463" t="str">
            <v>4x16A. IP44 DUVAR FİŞİ EĞİK GÖVDELİ</v>
          </cell>
          <cell r="C1463" t="str">
            <v>Hızlı</v>
          </cell>
          <cell r="D1463">
            <v>44</v>
          </cell>
          <cell r="E1463">
            <v>10</v>
          </cell>
          <cell r="F1463">
            <v>628.90000000000009</v>
          </cell>
          <cell r="H1463">
            <v>735</v>
          </cell>
        </row>
        <row r="1464">
          <cell r="A1464" t="str">
            <v>T3130</v>
          </cell>
          <cell r="B1464" t="str">
            <v>4x16A. IP44 UZATMA PRİZİ</v>
          </cell>
          <cell r="C1464" t="str">
            <v>Hızlı</v>
          </cell>
          <cell r="D1464">
            <v>44</v>
          </cell>
          <cell r="E1464">
            <v>10</v>
          </cell>
          <cell r="F1464">
            <v>537.35</v>
          </cell>
          <cell r="H1464">
            <v>628</v>
          </cell>
        </row>
        <row r="1465">
          <cell r="A1465" t="str">
            <v>T12753</v>
          </cell>
          <cell r="B1465" t="str">
            <v>4x16A. IP44 MAKİNE PRİZİ EĞİK</v>
          </cell>
          <cell r="C1465" t="str">
            <v>Hızlı</v>
          </cell>
          <cell r="D1465">
            <v>44</v>
          </cell>
          <cell r="E1465">
            <v>10</v>
          </cell>
          <cell r="F1465">
            <v>470.35</v>
          </cell>
          <cell r="H1465">
            <v>549</v>
          </cell>
        </row>
        <row r="1466">
          <cell r="A1466" t="str">
            <v>T13693</v>
          </cell>
          <cell r="B1466" t="str">
            <v>4x16A. IP44 MAKİNE PRİZİ DÜZ</v>
          </cell>
          <cell r="C1466" t="str">
            <v>Hızlı</v>
          </cell>
          <cell r="D1466">
            <v>44</v>
          </cell>
          <cell r="E1466">
            <v>10</v>
          </cell>
          <cell r="F1466">
            <v>481</v>
          </cell>
          <cell r="H1466">
            <v>562</v>
          </cell>
        </row>
        <row r="1467">
          <cell r="A1467" t="str">
            <v>T11905</v>
          </cell>
          <cell r="B1467" t="str">
            <v>4x16A. IP44 DUVAR PRİZİ EĞİK GÖVDELİ</v>
          </cell>
          <cell r="C1467" t="str">
            <v>Hızlı</v>
          </cell>
          <cell r="D1467">
            <v>44</v>
          </cell>
          <cell r="E1467">
            <v>10</v>
          </cell>
          <cell r="F1467">
            <v>731.15000000000009</v>
          </cell>
          <cell r="H1467">
            <v>854</v>
          </cell>
        </row>
        <row r="1468">
          <cell r="A1468" t="str">
            <v>4x16A Vidalı Bağlantı IP44 CEE NORM
Serisi Ürünler</v>
          </cell>
        </row>
        <row r="1469">
          <cell r="A1469" t="str">
            <v>T2130V</v>
          </cell>
          <cell r="B1469" t="str">
            <v>4x16A. IP44 DÜZ FİŞ VİDALI BAĞLANTI</v>
          </cell>
          <cell r="C1469" t="str">
            <v>Vidalı</v>
          </cell>
          <cell r="D1469">
            <v>44</v>
          </cell>
          <cell r="E1469">
            <v>10</v>
          </cell>
          <cell r="F1469">
            <v>338.20000000000005</v>
          </cell>
          <cell r="H1469">
            <v>395</v>
          </cell>
        </row>
        <row r="1470">
          <cell r="A1470" t="str">
            <v>T28112V</v>
          </cell>
          <cell r="B1470" t="str">
            <v>4X16A. IP44 MAKINE FISI -DÜZ-(Vidali Bagl.)</v>
          </cell>
          <cell r="C1470" t="str">
            <v>Vidalı</v>
          </cell>
          <cell r="D1470">
            <v>44</v>
          </cell>
          <cell r="E1470">
            <v>10</v>
          </cell>
          <cell r="F1470">
            <v>421.1</v>
          </cell>
          <cell r="H1470">
            <v>492</v>
          </cell>
        </row>
        <row r="1471">
          <cell r="A1471" t="str">
            <v>T27402V</v>
          </cell>
          <cell r="B1471" t="str">
            <v>4x16A. IP44 MAKİNE FİŞİ EĞİK VİDALI BAĞLANTI</v>
          </cell>
          <cell r="C1471" t="str">
            <v>Vidalı</v>
          </cell>
          <cell r="D1471">
            <v>44</v>
          </cell>
          <cell r="E1471">
            <v>10</v>
          </cell>
          <cell r="F1471">
            <v>470.35</v>
          </cell>
          <cell r="H1471">
            <v>549</v>
          </cell>
        </row>
        <row r="1472">
          <cell r="A1472" t="str">
            <v>T24392V</v>
          </cell>
          <cell r="B1472" t="str">
            <v>4x16A. IP44 DUVAR FİŞİ EĞİK GÖVDELİ VİDALI BAĞLI</v>
          </cell>
          <cell r="C1472" t="str">
            <v>Vidalı</v>
          </cell>
          <cell r="D1472">
            <v>44</v>
          </cell>
          <cell r="E1472">
            <v>10</v>
          </cell>
          <cell r="F1472">
            <v>554.95000000000005</v>
          </cell>
          <cell r="H1472">
            <v>648</v>
          </cell>
        </row>
        <row r="1473">
          <cell r="A1473" t="str">
            <v>T3130V</v>
          </cell>
          <cell r="B1473" t="str">
            <v>4x16A. IP44 UZATMA PRİZİ VİDALI BAĞLANTI</v>
          </cell>
          <cell r="C1473" t="str">
            <v>Vidalı</v>
          </cell>
          <cell r="D1473">
            <v>44</v>
          </cell>
          <cell r="E1473">
            <v>10</v>
          </cell>
          <cell r="F1473">
            <v>463.40000000000003</v>
          </cell>
          <cell r="H1473">
            <v>541</v>
          </cell>
        </row>
        <row r="1474">
          <cell r="A1474" t="str">
            <v>T12753V</v>
          </cell>
          <cell r="B1474" t="str">
            <v>4x16A. IP44 MAKİNE PRİZİ EĞİK VİDALI BAĞLANTI</v>
          </cell>
          <cell r="C1474" t="str">
            <v>Vidalı</v>
          </cell>
          <cell r="D1474">
            <v>44</v>
          </cell>
          <cell r="E1474">
            <v>10</v>
          </cell>
          <cell r="F1474">
            <v>435.1</v>
          </cell>
          <cell r="H1474">
            <v>508</v>
          </cell>
        </row>
        <row r="1475">
          <cell r="A1475" t="str">
            <v>T13693V</v>
          </cell>
          <cell r="B1475" t="str">
            <v>4x16A. IP44 MAKİNE PRİZİ DÜZ VİDALI BAĞLANTI</v>
          </cell>
          <cell r="C1475" t="str">
            <v>Vidalı</v>
          </cell>
          <cell r="D1475">
            <v>44</v>
          </cell>
          <cell r="E1475">
            <v>10</v>
          </cell>
          <cell r="F1475">
            <v>435.1</v>
          </cell>
          <cell r="H1475">
            <v>508</v>
          </cell>
        </row>
        <row r="1476">
          <cell r="A1476" t="str">
            <v>T11905V</v>
          </cell>
          <cell r="B1476" t="str">
            <v>4x16A. IP44 DUVAR PRİZİ EĞİK GÖVDELİ VİDALI BAĞLAN</v>
          </cell>
          <cell r="C1476" t="str">
            <v>Vidalı</v>
          </cell>
          <cell r="D1476">
            <v>44</v>
          </cell>
          <cell r="E1476">
            <v>10</v>
          </cell>
          <cell r="F1476">
            <v>699.35</v>
          </cell>
          <cell r="H1476">
            <v>817</v>
          </cell>
        </row>
        <row r="1477">
          <cell r="A1477" t="str">
            <v>4x16A Vidalı Bağlantı IP67 CEE NORM
Serisi Ürünler</v>
          </cell>
        </row>
        <row r="1478">
          <cell r="A1478" t="str">
            <v>T210524V</v>
          </cell>
          <cell r="B1478" t="str">
            <v>4x16A. IP67 DÜZ FİŞ VİDALI BAĞLANTI</v>
          </cell>
          <cell r="C1478" t="str">
            <v>Vidalı</v>
          </cell>
          <cell r="D1478">
            <v>67</v>
          </cell>
          <cell r="E1478">
            <v>10</v>
          </cell>
          <cell r="F1478">
            <v>466.85</v>
          </cell>
          <cell r="H1478">
            <v>545</v>
          </cell>
        </row>
        <row r="1479">
          <cell r="A1479" t="str">
            <v>T28165V</v>
          </cell>
          <cell r="B1479" t="str">
            <v>4x16A. IP67 MAKİNE FİŞİ DÜZ VİDALI BAĞLANTI</v>
          </cell>
          <cell r="C1479" t="str">
            <v>Vidalı</v>
          </cell>
          <cell r="D1479">
            <v>67</v>
          </cell>
          <cell r="E1479">
            <v>10</v>
          </cell>
          <cell r="F1479">
            <v>632.5</v>
          </cell>
          <cell r="H1479">
            <v>739</v>
          </cell>
        </row>
        <row r="1480">
          <cell r="A1480" t="str">
            <v>T27403V</v>
          </cell>
          <cell r="B1480" t="str">
            <v>4x16A. IP67 MAKİNE FİŞİ EĞİK VİDALI BAĞLANTI</v>
          </cell>
          <cell r="C1480" t="str">
            <v>Vidalı</v>
          </cell>
          <cell r="D1480">
            <v>67</v>
          </cell>
          <cell r="E1480">
            <v>10</v>
          </cell>
          <cell r="F1480">
            <v>671.2</v>
          </cell>
          <cell r="H1480">
            <v>784</v>
          </cell>
        </row>
        <row r="1481">
          <cell r="A1481" t="str">
            <v>T24528V</v>
          </cell>
          <cell r="B1481" t="str">
            <v>4x16A. IP67 DUVAR FİŞİ  EĞİK GÖVDELİ VİDALI BAĞLAN</v>
          </cell>
          <cell r="C1481" t="str">
            <v>Vidalı</v>
          </cell>
          <cell r="D1481">
            <v>67</v>
          </cell>
          <cell r="E1481">
            <v>10</v>
          </cell>
          <cell r="F1481">
            <v>935.45</v>
          </cell>
          <cell r="H1481">
            <v>1093</v>
          </cell>
        </row>
        <row r="1482">
          <cell r="A1482" t="str">
            <v>T310280V</v>
          </cell>
          <cell r="B1482" t="str">
            <v>4X16A. IP67 UZATMA PRIZI Vidalı Baglı</v>
          </cell>
          <cell r="C1482" t="str">
            <v>Vidalı</v>
          </cell>
          <cell r="D1482">
            <v>67</v>
          </cell>
          <cell r="E1482">
            <v>10</v>
          </cell>
          <cell r="F1482">
            <v>664.15000000000009</v>
          </cell>
          <cell r="H1482">
            <v>776</v>
          </cell>
        </row>
        <row r="1483">
          <cell r="A1483" t="str">
            <v>T120138V</v>
          </cell>
          <cell r="B1483" t="str">
            <v>4x16A. IP67 MAKİNE PRİZİ EĞİK VİDALI BAĞLANTI</v>
          </cell>
          <cell r="C1483" t="str">
            <v>Vidalı</v>
          </cell>
          <cell r="D1483">
            <v>67</v>
          </cell>
          <cell r="E1483">
            <v>10</v>
          </cell>
          <cell r="F1483">
            <v>643.05000000000007</v>
          </cell>
          <cell r="H1483">
            <v>751</v>
          </cell>
        </row>
        <row r="1484">
          <cell r="A1484" t="str">
            <v>T13739V</v>
          </cell>
          <cell r="B1484" t="str">
            <v>4x16A. IP67 MAKİNE PRİZİ DÜZ VİDALI BAĞLANTI</v>
          </cell>
          <cell r="C1484" t="str">
            <v>Vidalı</v>
          </cell>
          <cell r="D1484">
            <v>67</v>
          </cell>
          <cell r="E1484">
            <v>10</v>
          </cell>
          <cell r="F1484">
            <v>653.6</v>
          </cell>
          <cell r="H1484">
            <v>763</v>
          </cell>
        </row>
        <row r="1485">
          <cell r="A1485" t="str">
            <v>T1137V</v>
          </cell>
          <cell r="B1485" t="str">
            <v>4x16A. IP67 DUVAR PRİZİ EĞİK GÖVDELİ VİDALI BAĞ.</v>
          </cell>
          <cell r="C1485" t="str">
            <v>Vidalı</v>
          </cell>
          <cell r="D1485">
            <v>67</v>
          </cell>
          <cell r="E1485">
            <v>10</v>
          </cell>
          <cell r="F1485">
            <v>905.55000000000007</v>
          </cell>
          <cell r="H1485">
            <v>1058</v>
          </cell>
        </row>
        <row r="1486">
          <cell r="A1486" t="str">
            <v>5x16A Hızlı Bağlantı IP44 CEE NORM
Serisi Ürünler</v>
          </cell>
        </row>
        <row r="1487">
          <cell r="A1487" t="str">
            <v>T2136</v>
          </cell>
          <cell r="B1487" t="str">
            <v>5x16A. IP44 DÜZ FİŞ</v>
          </cell>
          <cell r="C1487" t="str">
            <v>Hızlı</v>
          </cell>
          <cell r="D1487">
            <v>44</v>
          </cell>
          <cell r="E1487">
            <v>10</v>
          </cell>
          <cell r="F1487">
            <v>473.95000000000005</v>
          </cell>
          <cell r="H1487">
            <v>554</v>
          </cell>
        </row>
        <row r="1488">
          <cell r="A1488" t="str">
            <v>T282001</v>
          </cell>
          <cell r="B1488" t="str">
            <v>5X16A. IP44 MAKINE FISI -DÜZ-</v>
          </cell>
          <cell r="C1488" t="str">
            <v>Hızlı</v>
          </cell>
          <cell r="D1488">
            <v>44</v>
          </cell>
          <cell r="E1488">
            <v>10</v>
          </cell>
          <cell r="F1488">
            <v>576.05000000000007</v>
          </cell>
          <cell r="H1488">
            <v>673</v>
          </cell>
        </row>
        <row r="1489">
          <cell r="A1489" t="str">
            <v>T27404</v>
          </cell>
          <cell r="B1489" t="str">
            <v>5X16A. IP44 MAKINE FISI -EGIK-</v>
          </cell>
          <cell r="C1489" t="str">
            <v>Hızlı</v>
          </cell>
          <cell r="D1489">
            <v>44</v>
          </cell>
          <cell r="E1489">
            <v>10</v>
          </cell>
          <cell r="F1489">
            <v>632.5</v>
          </cell>
          <cell r="H1489">
            <v>739</v>
          </cell>
        </row>
        <row r="1490">
          <cell r="A1490" t="str">
            <v>T242001</v>
          </cell>
          <cell r="B1490" t="str">
            <v xml:space="preserve">5x16A. IP44 DUVAR FİŞİ EĞİK GÖVDELİ </v>
          </cell>
          <cell r="C1490" t="str">
            <v>Hızlı</v>
          </cell>
          <cell r="D1490">
            <v>44</v>
          </cell>
          <cell r="E1490">
            <v>10</v>
          </cell>
          <cell r="F1490">
            <v>759.30000000000007</v>
          </cell>
          <cell r="H1490">
            <v>887</v>
          </cell>
        </row>
        <row r="1491">
          <cell r="A1491" t="str">
            <v>T3136</v>
          </cell>
          <cell r="B1491" t="str">
            <v>5x16A. IP44 UZATMA PRİZİ</v>
          </cell>
          <cell r="C1491" t="str">
            <v>Hızlı</v>
          </cell>
          <cell r="D1491">
            <v>44</v>
          </cell>
          <cell r="E1491">
            <v>10</v>
          </cell>
          <cell r="F1491">
            <v>632.5</v>
          </cell>
          <cell r="H1491">
            <v>739</v>
          </cell>
        </row>
        <row r="1492">
          <cell r="A1492" t="str">
            <v>T12757</v>
          </cell>
          <cell r="B1492" t="str">
            <v>5x16A. IP44 MAKİNE PRİZİ EĞİK</v>
          </cell>
          <cell r="C1492" t="str">
            <v>Hızlı</v>
          </cell>
          <cell r="D1492">
            <v>44</v>
          </cell>
          <cell r="E1492">
            <v>10</v>
          </cell>
          <cell r="F1492">
            <v>569.1</v>
          </cell>
          <cell r="H1492">
            <v>665</v>
          </cell>
        </row>
        <row r="1493">
          <cell r="A1493" t="str">
            <v>T132001</v>
          </cell>
          <cell r="B1493" t="str">
            <v>5x16A. IP44 MAKİNE PRİZİ DÜZ</v>
          </cell>
          <cell r="C1493" t="str">
            <v>Hızlı</v>
          </cell>
          <cell r="D1493">
            <v>44</v>
          </cell>
          <cell r="E1493">
            <v>10</v>
          </cell>
          <cell r="F1493">
            <v>579.65</v>
          </cell>
          <cell r="H1493">
            <v>677</v>
          </cell>
        </row>
        <row r="1494">
          <cell r="A1494" t="str">
            <v>T112001</v>
          </cell>
          <cell r="B1494" t="str">
            <v>5x16A. IP44 DUVAR PRİZİ EĞİK GÖVDELİ</v>
          </cell>
          <cell r="C1494" t="str">
            <v>Hızlı</v>
          </cell>
          <cell r="D1494">
            <v>44</v>
          </cell>
          <cell r="E1494">
            <v>10</v>
          </cell>
          <cell r="F1494">
            <v>819.2</v>
          </cell>
          <cell r="H1494">
            <v>957</v>
          </cell>
        </row>
        <row r="1495">
          <cell r="A1495" t="str">
            <v>T11909</v>
          </cell>
          <cell r="B1495" t="str">
            <v>5X16A. IP44 DUVAR PRIZI -ILAVE KABLO ÇIKISLI-</v>
          </cell>
          <cell r="C1495" t="str">
            <v>Hızlı</v>
          </cell>
          <cell r="D1495">
            <v>44</v>
          </cell>
          <cell r="E1495">
            <v>10</v>
          </cell>
          <cell r="F1495">
            <v>912.65000000000009</v>
          </cell>
          <cell r="H1495">
            <v>1066</v>
          </cell>
        </row>
        <row r="1496">
          <cell r="A1496" t="str">
            <v>T107</v>
          </cell>
          <cell r="B1496" t="str">
            <v>5x16A. IP44 KOMBİ</v>
          </cell>
          <cell r="C1496" t="str">
            <v>Hızlı</v>
          </cell>
          <cell r="D1496">
            <v>44</v>
          </cell>
          <cell r="E1496">
            <v>10</v>
          </cell>
          <cell r="F1496">
            <v>1943.25</v>
          </cell>
          <cell r="H1496">
            <v>2270</v>
          </cell>
        </row>
        <row r="1497">
          <cell r="A1497" t="str">
            <v>T1010</v>
          </cell>
          <cell r="B1497" t="str">
            <v>5x16A IP44 KOMBİ(KABLOLU)</v>
          </cell>
          <cell r="C1497" t="str">
            <v>Hızlı</v>
          </cell>
          <cell r="D1497">
            <v>44</v>
          </cell>
          <cell r="E1497">
            <v>10</v>
          </cell>
          <cell r="F1497">
            <v>2845.25</v>
          </cell>
          <cell r="H1497">
            <v>3323</v>
          </cell>
        </row>
        <row r="1498">
          <cell r="A1498" t="str">
            <v>T1411</v>
          </cell>
          <cell r="B1498" t="str">
            <v>5X16A. IP44 SIVAALTI PRIZ</v>
          </cell>
          <cell r="C1498" t="str">
            <v>Hızlı</v>
          </cell>
          <cell r="D1498">
            <v>44</v>
          </cell>
          <cell r="E1498">
            <v>10</v>
          </cell>
          <cell r="F1498">
            <v>2399.4500000000003</v>
          </cell>
          <cell r="H1498">
            <v>2803</v>
          </cell>
        </row>
        <row r="1499">
          <cell r="A1499" t="str">
            <v>T1186</v>
          </cell>
          <cell r="B1499" t="str">
            <v>5X16A. IP44 SIVAÜSTÜ PRIZ</v>
          </cell>
          <cell r="C1499" t="str">
            <v>Hızlı</v>
          </cell>
          <cell r="D1499">
            <v>44</v>
          </cell>
          <cell r="E1499">
            <v>10</v>
          </cell>
          <cell r="F1499">
            <v>2979.1000000000004</v>
          </cell>
          <cell r="H1499">
            <v>3480</v>
          </cell>
        </row>
        <row r="1500">
          <cell r="A1500" t="str">
            <v>5x16A Vidalı Bağlantı IP44 CEE NORM
Serisi Ürünler</v>
          </cell>
        </row>
        <row r="1501">
          <cell r="A1501" t="str">
            <v>T2136V</v>
          </cell>
          <cell r="B1501" t="str">
            <v>5x16A. IP44 DÜZ FİŞ VİDALI BAĞLANTI</v>
          </cell>
          <cell r="C1501" t="str">
            <v>Vidalı</v>
          </cell>
          <cell r="D1501">
            <v>44</v>
          </cell>
          <cell r="E1501">
            <v>10</v>
          </cell>
          <cell r="F1501">
            <v>410.55</v>
          </cell>
          <cell r="H1501">
            <v>480</v>
          </cell>
        </row>
        <row r="1502">
          <cell r="A1502" t="str">
            <v>T282001V</v>
          </cell>
          <cell r="B1502" t="str">
            <v>5X16A. IP44 MAKINE FISI -DÜZ-(Vidali Bagl.)</v>
          </cell>
          <cell r="C1502" t="str">
            <v>Vidalı</v>
          </cell>
          <cell r="D1502">
            <v>44</v>
          </cell>
          <cell r="E1502">
            <v>10</v>
          </cell>
          <cell r="F1502">
            <v>551.45000000000005</v>
          </cell>
          <cell r="H1502">
            <v>644</v>
          </cell>
        </row>
        <row r="1503">
          <cell r="A1503" t="str">
            <v>T27404V</v>
          </cell>
          <cell r="B1503" t="str">
            <v>5X16A. IP44 MAKINE FISI -EGIK- (Vidalı bag.)</v>
          </cell>
          <cell r="C1503" t="str">
            <v>Vidalı</v>
          </cell>
          <cell r="D1503">
            <v>44</v>
          </cell>
          <cell r="E1503">
            <v>10</v>
          </cell>
          <cell r="F1503">
            <v>597.25</v>
          </cell>
          <cell r="H1503">
            <v>698</v>
          </cell>
        </row>
        <row r="1504">
          <cell r="A1504" t="str">
            <v>T242001V</v>
          </cell>
          <cell r="B1504" t="str">
            <v>5x16A. IP44 DUVAR FİŞİ EĞİK GÖVDELİ VİDALI BAĞLI</v>
          </cell>
          <cell r="C1504" t="str">
            <v>Vidalı</v>
          </cell>
          <cell r="D1504">
            <v>44</v>
          </cell>
          <cell r="E1504">
            <v>10</v>
          </cell>
          <cell r="F1504">
            <v>710.05000000000007</v>
          </cell>
          <cell r="H1504">
            <v>829</v>
          </cell>
        </row>
        <row r="1505">
          <cell r="A1505" t="str">
            <v>T3136V</v>
          </cell>
          <cell r="B1505" t="str">
            <v>5X16A. IP44 UZATMA PRIZI-(Vidali Bagl.)</v>
          </cell>
          <cell r="C1505" t="str">
            <v>Vidalı</v>
          </cell>
          <cell r="D1505">
            <v>44</v>
          </cell>
          <cell r="E1505">
            <v>10</v>
          </cell>
          <cell r="F1505">
            <v>576.05000000000007</v>
          </cell>
          <cell r="H1505">
            <v>673</v>
          </cell>
        </row>
        <row r="1506">
          <cell r="A1506" t="str">
            <v>T12757V</v>
          </cell>
          <cell r="B1506" t="str">
            <v>5x16A. IP44 MAKİNE PRİZİ EĞİK VİDALI BAĞLANTI</v>
          </cell>
          <cell r="C1506" t="str">
            <v>Vidalı</v>
          </cell>
          <cell r="D1506">
            <v>44</v>
          </cell>
          <cell r="E1506">
            <v>10</v>
          </cell>
          <cell r="F1506">
            <v>523.20000000000005</v>
          </cell>
          <cell r="H1506">
            <v>611</v>
          </cell>
        </row>
        <row r="1507">
          <cell r="A1507" t="str">
            <v>T132001V</v>
          </cell>
          <cell r="B1507" t="str">
            <v>5x16A. IP44 MAKİNE PRİZİ DÜZ VİDALI BAĞLANTI</v>
          </cell>
          <cell r="C1507" t="str">
            <v>Vidalı</v>
          </cell>
          <cell r="D1507">
            <v>44</v>
          </cell>
          <cell r="E1507">
            <v>10</v>
          </cell>
          <cell r="F1507">
            <v>533.85</v>
          </cell>
          <cell r="H1507">
            <v>624</v>
          </cell>
        </row>
        <row r="1508">
          <cell r="A1508" t="str">
            <v>T112001V</v>
          </cell>
          <cell r="B1508" t="str">
            <v>5X16A. IP44 DUVAR PRIZI -EGIK GÖV.-(Vidali bagl.)</v>
          </cell>
          <cell r="C1508" t="str">
            <v>Vidalı</v>
          </cell>
          <cell r="D1508">
            <v>44</v>
          </cell>
          <cell r="E1508">
            <v>10</v>
          </cell>
          <cell r="F1508">
            <v>769.85</v>
          </cell>
          <cell r="H1508">
            <v>899</v>
          </cell>
        </row>
        <row r="1509">
          <cell r="A1509" t="str">
            <v>5x16A Vidalı Bağlantı IP67 CEE NORM
Serisi Ürünler</v>
          </cell>
        </row>
        <row r="1510">
          <cell r="A1510" t="str">
            <v>T210390V</v>
          </cell>
          <cell r="B1510" t="str">
            <v>5x16A. IP67 DÜZ FİŞ Vidalı Bağlı</v>
          </cell>
          <cell r="C1510" t="str">
            <v>Vidalı</v>
          </cell>
          <cell r="D1510">
            <v>67</v>
          </cell>
          <cell r="E1510">
            <v>10</v>
          </cell>
          <cell r="F1510">
            <v>593.65</v>
          </cell>
          <cell r="H1510">
            <v>693</v>
          </cell>
        </row>
        <row r="1511">
          <cell r="A1511" t="str">
            <v>T28066V</v>
          </cell>
          <cell r="B1511" t="str">
            <v>5X16A. IP67 MAKINE FISI -DÜZ-Vidalı Baglı</v>
          </cell>
          <cell r="C1511" t="str">
            <v>Vidalı</v>
          </cell>
          <cell r="D1511">
            <v>67</v>
          </cell>
          <cell r="E1511">
            <v>10</v>
          </cell>
          <cell r="F1511">
            <v>734.6</v>
          </cell>
          <cell r="H1511">
            <v>858</v>
          </cell>
        </row>
        <row r="1512">
          <cell r="A1512" t="str">
            <v>T27284V</v>
          </cell>
          <cell r="B1512" t="str">
            <v>5X16A. IP67 MAKINE FISI -EGIK- Vidalı Baglı</v>
          </cell>
          <cell r="C1512" t="str">
            <v>Vidalı</v>
          </cell>
          <cell r="D1512">
            <v>67</v>
          </cell>
          <cell r="E1512">
            <v>10</v>
          </cell>
          <cell r="F1512">
            <v>794.55000000000007</v>
          </cell>
          <cell r="H1512">
            <v>928</v>
          </cell>
        </row>
        <row r="1513">
          <cell r="A1513" t="str">
            <v>T24445V</v>
          </cell>
          <cell r="B1513" t="str">
            <v>5X16A. IP67 DUVAR FISI -EGIK GÖVDELI- Vidalı Baglı</v>
          </cell>
          <cell r="C1513" t="str">
            <v>Vidalı</v>
          </cell>
          <cell r="D1513">
            <v>67</v>
          </cell>
          <cell r="E1513">
            <v>10</v>
          </cell>
          <cell r="F1513">
            <v>1116.95</v>
          </cell>
          <cell r="H1513">
            <v>1305</v>
          </cell>
        </row>
        <row r="1514">
          <cell r="A1514" t="str">
            <v>T310151V</v>
          </cell>
          <cell r="B1514" t="str">
            <v>5x16A. IP67 UZATMA PRİZİ Vidalı Bağlı</v>
          </cell>
          <cell r="C1514" t="str">
            <v>Vidalı</v>
          </cell>
          <cell r="D1514">
            <v>67</v>
          </cell>
          <cell r="E1514">
            <v>10</v>
          </cell>
          <cell r="F1514">
            <v>748.75</v>
          </cell>
          <cell r="H1514">
            <v>875</v>
          </cell>
        </row>
        <row r="1515">
          <cell r="A1515" t="str">
            <v>T120139V</v>
          </cell>
          <cell r="B1515" t="str">
            <v>5x16A. IP67 MAKİNE PRİZİ EĞİK Vidalı Bağlı</v>
          </cell>
          <cell r="C1515" t="str">
            <v>Vidalı</v>
          </cell>
          <cell r="D1515">
            <v>67</v>
          </cell>
          <cell r="E1515">
            <v>10</v>
          </cell>
          <cell r="F1515">
            <v>702.95</v>
          </cell>
          <cell r="H1515">
            <v>821</v>
          </cell>
        </row>
        <row r="1516">
          <cell r="A1516" t="str">
            <v>T13745V</v>
          </cell>
          <cell r="B1516" t="str">
            <v>5x16A. IP67 MAKİNE PRİZİ DÜZ Vidalı Bağlı</v>
          </cell>
          <cell r="C1516" t="str">
            <v>Vidalı</v>
          </cell>
          <cell r="D1516">
            <v>67</v>
          </cell>
          <cell r="E1516">
            <v>10</v>
          </cell>
          <cell r="F1516">
            <v>702.95</v>
          </cell>
          <cell r="H1516">
            <v>821</v>
          </cell>
        </row>
        <row r="1517">
          <cell r="A1517" t="str">
            <v>T1143V</v>
          </cell>
          <cell r="B1517" t="str">
            <v>5x16A. IP67 DUVAR PRİZİ EĞİK GÖVDELİ VİDALI BAĞ.</v>
          </cell>
          <cell r="C1517" t="str">
            <v>Vidalı</v>
          </cell>
          <cell r="D1517">
            <v>67</v>
          </cell>
          <cell r="E1517">
            <v>10</v>
          </cell>
          <cell r="F1517">
            <v>1032.3500000000001</v>
          </cell>
          <cell r="H1517">
            <v>1206</v>
          </cell>
        </row>
        <row r="1518">
          <cell r="A1518" t="str">
            <v>T2251V</v>
          </cell>
          <cell r="B1518" t="str">
            <v>5X16A. IP67 DÜZ FIS -FAZ DÖNÜSTÜRÜCÜ- VİDALI</v>
          </cell>
          <cell r="C1518" t="str">
            <v>Vidalı</v>
          </cell>
          <cell r="D1518">
            <v>67</v>
          </cell>
          <cell r="E1518">
            <v>10</v>
          </cell>
          <cell r="F1518">
            <v>2632.1000000000004</v>
          </cell>
          <cell r="H1518">
            <v>3074</v>
          </cell>
        </row>
        <row r="1519">
          <cell r="A1519" t="str">
            <v>3x32A Hızlı Bağlantı IP44 CEE NORM
Serisi Ürünler</v>
          </cell>
        </row>
        <row r="1520">
          <cell r="A1520" t="str">
            <v>T2138</v>
          </cell>
          <cell r="B1520" t="str">
            <v>3x32A. IP44 DÜZ FİŞ</v>
          </cell>
          <cell r="C1520" t="str">
            <v>Hızlı</v>
          </cell>
          <cell r="D1520">
            <v>44</v>
          </cell>
          <cell r="E1520">
            <v>10</v>
          </cell>
          <cell r="F1520">
            <v>526.80000000000007</v>
          </cell>
          <cell r="H1520">
            <v>615</v>
          </cell>
        </row>
        <row r="1521">
          <cell r="A1521" t="str">
            <v>T28010</v>
          </cell>
          <cell r="B1521" t="str">
            <v>3x32A. IP44 MAKİNE FİŞİ DÜZ</v>
          </cell>
          <cell r="C1521" t="str">
            <v>Hızlı</v>
          </cell>
          <cell r="D1521">
            <v>44</v>
          </cell>
          <cell r="E1521">
            <v>10</v>
          </cell>
          <cell r="F1521">
            <v>600.75</v>
          </cell>
          <cell r="H1521">
            <v>702</v>
          </cell>
        </row>
        <row r="1522">
          <cell r="A1522" t="str">
            <v>T27405</v>
          </cell>
          <cell r="B1522" t="str">
            <v>3X32A. IP44 MAKINE FISI -EGIK-</v>
          </cell>
          <cell r="C1522" t="str">
            <v>Hızlı</v>
          </cell>
          <cell r="D1522">
            <v>44</v>
          </cell>
          <cell r="E1522">
            <v>10</v>
          </cell>
          <cell r="F1522">
            <v>625.40000000000009</v>
          </cell>
          <cell r="H1522">
            <v>730</v>
          </cell>
        </row>
        <row r="1523">
          <cell r="A1523" t="str">
            <v>T24402</v>
          </cell>
          <cell r="B1523" t="str">
            <v>3x32A. IP44 DUVAR FİŞİ EĞİK GÖVDELİ</v>
          </cell>
          <cell r="C1523" t="str">
            <v>Hızlı</v>
          </cell>
          <cell r="D1523">
            <v>44</v>
          </cell>
          <cell r="E1523">
            <v>10</v>
          </cell>
          <cell r="F1523">
            <v>857.95</v>
          </cell>
          <cell r="H1523">
            <v>1002</v>
          </cell>
        </row>
        <row r="1524">
          <cell r="A1524" t="str">
            <v>T3138</v>
          </cell>
          <cell r="B1524" t="str">
            <v>3x32A. IP44 UZATMA PRİZİ</v>
          </cell>
          <cell r="C1524" t="str">
            <v>Hızlı</v>
          </cell>
          <cell r="D1524">
            <v>44</v>
          </cell>
          <cell r="E1524">
            <v>10</v>
          </cell>
          <cell r="F1524">
            <v>657.2</v>
          </cell>
          <cell r="H1524">
            <v>768</v>
          </cell>
        </row>
        <row r="1525">
          <cell r="A1525" t="str">
            <v>T12761</v>
          </cell>
          <cell r="B1525" t="str">
            <v>3x32A. IP44 MAKİNE PRİZİ (EĞİK)</v>
          </cell>
          <cell r="C1525" t="str">
            <v>Hızlı</v>
          </cell>
          <cell r="D1525">
            <v>44</v>
          </cell>
          <cell r="E1525">
            <v>10</v>
          </cell>
          <cell r="F1525">
            <v>586.70000000000005</v>
          </cell>
          <cell r="H1525">
            <v>685</v>
          </cell>
        </row>
        <row r="1526">
          <cell r="A1526" t="str">
            <v>T13703</v>
          </cell>
          <cell r="B1526" t="str">
            <v xml:space="preserve">3x32A. IP44 MAKİNE PRİZİ  DÜZ </v>
          </cell>
          <cell r="C1526" t="str">
            <v>Hızlı</v>
          </cell>
          <cell r="D1526">
            <v>44</v>
          </cell>
          <cell r="E1526">
            <v>10</v>
          </cell>
          <cell r="F1526">
            <v>600.75</v>
          </cell>
          <cell r="H1526">
            <v>702</v>
          </cell>
        </row>
        <row r="1527">
          <cell r="A1527" t="str">
            <v>T11919</v>
          </cell>
          <cell r="B1527" t="str">
            <v>3x32A. IP44 DUVAR PRİZİ EĞİK GÖVDELİ</v>
          </cell>
          <cell r="C1527" t="str">
            <v>Hızlı</v>
          </cell>
          <cell r="D1527">
            <v>44</v>
          </cell>
          <cell r="E1527">
            <v>10</v>
          </cell>
          <cell r="F1527">
            <v>956.65000000000009</v>
          </cell>
          <cell r="H1527">
            <v>1117</v>
          </cell>
        </row>
        <row r="1528">
          <cell r="A1528" t="str">
            <v>3x32A Vidalı Bağlantı IP44 CEE NORM
Serisi Ürünler</v>
          </cell>
        </row>
        <row r="1529">
          <cell r="A1529" t="str">
            <v>T2138V</v>
          </cell>
          <cell r="B1529" t="str">
            <v>3x32A. IP44 DÜZ FİŞ VİDALI BAĞLANTI</v>
          </cell>
          <cell r="C1529" t="str">
            <v>Vidalı</v>
          </cell>
          <cell r="D1529">
            <v>44</v>
          </cell>
          <cell r="E1529">
            <v>10</v>
          </cell>
          <cell r="F1529">
            <v>487.95000000000005</v>
          </cell>
          <cell r="H1529">
            <v>570</v>
          </cell>
        </row>
        <row r="1530">
          <cell r="A1530" t="str">
            <v>T28010V</v>
          </cell>
          <cell r="B1530" t="str">
            <v>3X32A. IP44 MAKINE FISI -DÜZ-(Vidali Bagl.)</v>
          </cell>
          <cell r="C1530" t="str">
            <v>Vidalı</v>
          </cell>
          <cell r="D1530">
            <v>44</v>
          </cell>
          <cell r="E1530">
            <v>10</v>
          </cell>
          <cell r="F1530">
            <v>551.45000000000005</v>
          </cell>
          <cell r="H1530">
            <v>644</v>
          </cell>
        </row>
        <row r="1531">
          <cell r="A1531" t="str">
            <v>T27405V</v>
          </cell>
          <cell r="B1531" t="str">
            <v>3X32A. IP44 MAKINE FISI -EGIK- Vidalı Baglı</v>
          </cell>
          <cell r="C1531" t="str">
            <v>Vidalı</v>
          </cell>
          <cell r="D1531">
            <v>44</v>
          </cell>
          <cell r="E1531">
            <v>10</v>
          </cell>
          <cell r="F1531">
            <v>579.65</v>
          </cell>
          <cell r="H1531">
            <v>677</v>
          </cell>
        </row>
        <row r="1532">
          <cell r="A1532" t="str">
            <v>T24402V</v>
          </cell>
          <cell r="B1532" t="str">
            <v>3x32A. IP44 DUVAR FİŞİ EĞİK GÖVDE VİDALI BAĞLANTI</v>
          </cell>
          <cell r="C1532" t="str">
            <v>Vidalı</v>
          </cell>
          <cell r="D1532">
            <v>44</v>
          </cell>
          <cell r="E1532">
            <v>10</v>
          </cell>
          <cell r="F1532">
            <v>801.6</v>
          </cell>
          <cell r="H1532">
            <v>936</v>
          </cell>
        </row>
        <row r="1533">
          <cell r="A1533" t="str">
            <v>T3138V</v>
          </cell>
          <cell r="B1533" t="str">
            <v>3x32A. IP44 UZATMA PRİZİ VİDALI BAĞLANTI</v>
          </cell>
          <cell r="C1533" t="str">
            <v>Vidalı</v>
          </cell>
          <cell r="D1533">
            <v>44</v>
          </cell>
          <cell r="E1533">
            <v>10</v>
          </cell>
          <cell r="F1533">
            <v>618.35</v>
          </cell>
          <cell r="H1533">
            <v>722</v>
          </cell>
        </row>
        <row r="1534">
          <cell r="A1534" t="str">
            <v>T12761V</v>
          </cell>
          <cell r="B1534" t="str">
            <v>3x32A. IP44 MAKİNE PRİZİ EĞİK VİDALI BAĞLANTI</v>
          </cell>
          <cell r="C1534" t="str">
            <v>Vidalı</v>
          </cell>
          <cell r="D1534">
            <v>44</v>
          </cell>
          <cell r="E1534">
            <v>10</v>
          </cell>
          <cell r="F1534">
            <v>540.80000000000007</v>
          </cell>
          <cell r="H1534">
            <v>632</v>
          </cell>
        </row>
        <row r="1535">
          <cell r="A1535" t="str">
            <v>T13703V</v>
          </cell>
          <cell r="B1535" t="str">
            <v>3x32A. IP44 MAKİNE PRİZİ DÜZ VİDALI BAĞLANTI</v>
          </cell>
          <cell r="C1535" t="str">
            <v>Vidalı</v>
          </cell>
          <cell r="D1535">
            <v>44</v>
          </cell>
          <cell r="E1535">
            <v>10</v>
          </cell>
          <cell r="F1535">
            <v>547.9</v>
          </cell>
          <cell r="H1535">
            <v>640</v>
          </cell>
        </row>
        <row r="1536">
          <cell r="A1536" t="str">
            <v>T11919V</v>
          </cell>
          <cell r="B1536" t="str">
            <v>3x32A. IP44 DUVAR PRİZİ EĞİK GÖVDELİ VİDALI BAĞLAN</v>
          </cell>
          <cell r="C1536" t="str">
            <v>Vidalı</v>
          </cell>
          <cell r="D1536">
            <v>44</v>
          </cell>
          <cell r="E1536">
            <v>10</v>
          </cell>
          <cell r="F1536">
            <v>893.15000000000009</v>
          </cell>
          <cell r="H1536">
            <v>1043</v>
          </cell>
        </row>
        <row r="1537">
          <cell r="A1537" t="str">
            <v>3x32A Vidalı Bağlantı IP67 CEE NORM
Serisi Ürünler</v>
          </cell>
        </row>
        <row r="1538">
          <cell r="A1538" t="str">
            <v>T210525V</v>
          </cell>
          <cell r="B1538" t="str">
            <v>3x32A. IP67 DÜZ FİŞ Vidalı Bağlı</v>
          </cell>
          <cell r="C1538" t="str">
            <v>Vidalı</v>
          </cell>
          <cell r="D1538">
            <v>67</v>
          </cell>
          <cell r="E1538">
            <v>10</v>
          </cell>
          <cell r="F1538">
            <v>614.85</v>
          </cell>
          <cell r="H1538">
            <v>718</v>
          </cell>
        </row>
        <row r="1539">
          <cell r="A1539" t="str">
            <v>T28166V</v>
          </cell>
          <cell r="B1539" t="str">
            <v>3x32A. IP67 MAKİNE FİŞİ DÜZ VİDALI BAĞLANTI</v>
          </cell>
          <cell r="C1539" t="str">
            <v>Vidalı</v>
          </cell>
          <cell r="D1539">
            <v>67</v>
          </cell>
          <cell r="E1539">
            <v>10</v>
          </cell>
          <cell r="F1539">
            <v>724.05000000000007</v>
          </cell>
          <cell r="H1539">
            <v>846</v>
          </cell>
        </row>
        <row r="1540">
          <cell r="A1540" t="str">
            <v>T27406V</v>
          </cell>
          <cell r="B1540" t="str">
            <v>3X32A. IP67 MAKINE FISI -EGIK- Vidalı Baglı</v>
          </cell>
          <cell r="C1540" t="str">
            <v>Vidalı</v>
          </cell>
          <cell r="D1540">
            <v>67</v>
          </cell>
          <cell r="E1540">
            <v>10</v>
          </cell>
          <cell r="F1540">
            <v>769.85</v>
          </cell>
          <cell r="H1540">
            <v>899</v>
          </cell>
        </row>
        <row r="1541">
          <cell r="A1541" t="str">
            <v>T24529V</v>
          </cell>
          <cell r="B1541" t="str">
            <v>3X32A. IP67 DUVAR FISI -EGIK GÖVDELI-</v>
          </cell>
          <cell r="C1541" t="str">
            <v>Vidalı</v>
          </cell>
          <cell r="D1541">
            <v>67</v>
          </cell>
          <cell r="E1541">
            <v>10</v>
          </cell>
          <cell r="F1541">
            <v>1067.6000000000001</v>
          </cell>
          <cell r="H1541">
            <v>1247</v>
          </cell>
        </row>
        <row r="1542">
          <cell r="A1542" t="str">
            <v>T310281V</v>
          </cell>
          <cell r="B1542" t="str">
            <v>3x32A. IP67 UZATMA PRİZİ VİDALI BAĞLANTI</v>
          </cell>
          <cell r="C1542" t="str">
            <v>Vidalı</v>
          </cell>
          <cell r="D1542">
            <v>67</v>
          </cell>
          <cell r="E1542">
            <v>10</v>
          </cell>
          <cell r="F1542">
            <v>787.45</v>
          </cell>
          <cell r="H1542">
            <v>920</v>
          </cell>
        </row>
        <row r="1543">
          <cell r="A1543" t="str">
            <v>T120140V</v>
          </cell>
          <cell r="B1543" t="str">
            <v>3x32A. IP67 MAKİNE PRİZİ EĞİK VİDALI BAĞLANTI</v>
          </cell>
          <cell r="C1543" t="str">
            <v>Vidalı</v>
          </cell>
          <cell r="D1543">
            <v>67</v>
          </cell>
          <cell r="E1543">
            <v>10</v>
          </cell>
          <cell r="F1543">
            <v>720.6</v>
          </cell>
          <cell r="H1543">
            <v>842</v>
          </cell>
        </row>
        <row r="1544">
          <cell r="A1544" t="str">
            <v>T13750V</v>
          </cell>
          <cell r="B1544" t="str">
            <v>3x32A. IP67 MAKİNE PRİZİ DÜZ VİDALI BAĞLANTI</v>
          </cell>
          <cell r="C1544" t="str">
            <v>Vidalı</v>
          </cell>
          <cell r="D1544">
            <v>67</v>
          </cell>
          <cell r="E1544">
            <v>10</v>
          </cell>
          <cell r="F1544">
            <v>727.65000000000009</v>
          </cell>
          <cell r="H1544">
            <v>850</v>
          </cell>
        </row>
        <row r="1545">
          <cell r="A1545" t="str">
            <v>T1145V</v>
          </cell>
          <cell r="B1545" t="str">
            <v>3x32A. IP67 DUVAR PRİZİ EĞİK GÖVDELİ VİDALI BAĞLI</v>
          </cell>
          <cell r="C1545" t="str">
            <v>Vidalı</v>
          </cell>
          <cell r="D1545">
            <v>67</v>
          </cell>
          <cell r="E1545">
            <v>10</v>
          </cell>
          <cell r="F1545">
            <v>1106.4000000000001</v>
          </cell>
          <cell r="H1545">
            <v>1292</v>
          </cell>
        </row>
        <row r="1546">
          <cell r="A1546" t="str">
            <v>4x32A Hızlı Bağlantı IP44 CEE NORM
Serisi Ürünler</v>
          </cell>
        </row>
        <row r="1547">
          <cell r="A1547" t="str">
            <v>T2142</v>
          </cell>
          <cell r="B1547" t="str">
            <v>4x32A. IP44 DÜZ FİŞ</v>
          </cell>
          <cell r="C1547" t="str">
            <v>Hızlı</v>
          </cell>
          <cell r="D1547">
            <v>44</v>
          </cell>
          <cell r="E1547">
            <v>10</v>
          </cell>
          <cell r="F1547">
            <v>540.80000000000007</v>
          </cell>
          <cell r="H1547">
            <v>632</v>
          </cell>
        </row>
        <row r="1548">
          <cell r="A1548" t="str">
            <v>T28012</v>
          </cell>
          <cell r="B1548" t="str">
            <v>4x32A. IP44 MAKİNE FİŞİ DÜZ</v>
          </cell>
          <cell r="C1548" t="str">
            <v>Hızlı</v>
          </cell>
          <cell r="D1548">
            <v>44</v>
          </cell>
          <cell r="E1548">
            <v>10</v>
          </cell>
          <cell r="F1548">
            <v>650.1</v>
          </cell>
          <cell r="H1548">
            <v>759</v>
          </cell>
        </row>
        <row r="1549">
          <cell r="A1549" t="str">
            <v>T27407</v>
          </cell>
          <cell r="B1549" t="str">
            <v>4X32A. IP44 MAKINE FISI -EGIK-</v>
          </cell>
          <cell r="C1549" t="str">
            <v>Hızlı</v>
          </cell>
          <cell r="D1549">
            <v>44</v>
          </cell>
          <cell r="E1549">
            <v>10</v>
          </cell>
          <cell r="F1549">
            <v>710.05000000000007</v>
          </cell>
          <cell r="H1549">
            <v>829</v>
          </cell>
        </row>
        <row r="1550">
          <cell r="A1550" t="str">
            <v>T24405</v>
          </cell>
          <cell r="B1550" t="str">
            <v>4x32A. IP44 DUVAR FİŞİ EĞİK GÖVDELİ</v>
          </cell>
          <cell r="C1550" t="str">
            <v>Hızlı</v>
          </cell>
          <cell r="D1550">
            <v>44</v>
          </cell>
          <cell r="E1550">
            <v>10</v>
          </cell>
          <cell r="F1550">
            <v>928.40000000000009</v>
          </cell>
          <cell r="H1550">
            <v>1084</v>
          </cell>
        </row>
        <row r="1551">
          <cell r="A1551" t="str">
            <v>T3142</v>
          </cell>
          <cell r="B1551" t="str">
            <v>4x32A. IP44 UZATMA PRİZİ</v>
          </cell>
          <cell r="C1551" t="str">
            <v>Hızlı</v>
          </cell>
          <cell r="D1551">
            <v>44</v>
          </cell>
          <cell r="E1551">
            <v>10</v>
          </cell>
          <cell r="F1551">
            <v>734.6</v>
          </cell>
          <cell r="H1551">
            <v>858</v>
          </cell>
        </row>
        <row r="1552">
          <cell r="A1552" t="str">
            <v>T12764</v>
          </cell>
          <cell r="B1552" t="str">
            <v>4x32A. IP44 MAKiNE PRİZİ EĞİK</v>
          </cell>
          <cell r="C1552" t="str">
            <v>Hızlı</v>
          </cell>
          <cell r="D1552">
            <v>44</v>
          </cell>
          <cell r="E1552">
            <v>10</v>
          </cell>
          <cell r="F1552">
            <v>671.2</v>
          </cell>
          <cell r="H1552">
            <v>784</v>
          </cell>
        </row>
        <row r="1553">
          <cell r="A1553" t="str">
            <v>T13710</v>
          </cell>
          <cell r="B1553" t="str">
            <v>4x32A. IP44 MAKİNE  PRİZİ  DÜZ</v>
          </cell>
          <cell r="C1553" t="str">
            <v>Hızlı</v>
          </cell>
          <cell r="D1553">
            <v>44</v>
          </cell>
          <cell r="E1553">
            <v>10</v>
          </cell>
          <cell r="F1553">
            <v>674.80000000000007</v>
          </cell>
          <cell r="H1553">
            <v>788</v>
          </cell>
        </row>
        <row r="1554">
          <cell r="A1554" t="str">
            <v>T11922</v>
          </cell>
          <cell r="B1554" t="str">
            <v>4x32A. IP44 DUVAR PRİZİ EĞİK GÖVDELİ</v>
          </cell>
          <cell r="C1554" t="str">
            <v>Hızlı</v>
          </cell>
          <cell r="D1554">
            <v>44</v>
          </cell>
          <cell r="E1554">
            <v>10</v>
          </cell>
          <cell r="F1554">
            <v>993.65000000000009</v>
          </cell>
          <cell r="H1554">
            <v>1161</v>
          </cell>
        </row>
        <row r="1555">
          <cell r="A1555" t="str">
            <v>4x32A Vidalı Bağlantı IP44 CEE NORM
Serisi Ürünler</v>
          </cell>
        </row>
        <row r="1556">
          <cell r="A1556" t="str">
            <v>T2142V</v>
          </cell>
          <cell r="B1556" t="str">
            <v>4x32A. IP44 DÜZ FİŞ VİDALI BAĞLANTI</v>
          </cell>
          <cell r="C1556" t="str">
            <v>Vidalı</v>
          </cell>
          <cell r="D1556">
            <v>44</v>
          </cell>
          <cell r="E1556">
            <v>10</v>
          </cell>
          <cell r="F1556">
            <v>487.95000000000005</v>
          </cell>
          <cell r="H1556">
            <v>570</v>
          </cell>
        </row>
        <row r="1557">
          <cell r="A1557" t="str">
            <v>T28012V</v>
          </cell>
          <cell r="B1557" t="str">
            <v>4x32A. IP44 MAKİNE FİŞİ DÜZ VİDALI BAĞLANTI</v>
          </cell>
          <cell r="C1557" t="str">
            <v>Vidalı</v>
          </cell>
          <cell r="D1557">
            <v>44</v>
          </cell>
          <cell r="E1557">
            <v>10</v>
          </cell>
          <cell r="F1557">
            <v>600.75</v>
          </cell>
          <cell r="H1557">
            <v>702</v>
          </cell>
        </row>
        <row r="1558">
          <cell r="A1558" t="str">
            <v>T27407V</v>
          </cell>
          <cell r="B1558" t="str">
            <v>4X32A. IP44 MAKINE FISI -EGIK- Vidalı Baglı</v>
          </cell>
          <cell r="C1558" t="str">
            <v>Vidalı</v>
          </cell>
          <cell r="D1558">
            <v>44</v>
          </cell>
          <cell r="E1558">
            <v>10</v>
          </cell>
          <cell r="F1558">
            <v>639.55000000000007</v>
          </cell>
          <cell r="H1558">
            <v>747</v>
          </cell>
        </row>
        <row r="1559">
          <cell r="A1559" t="str">
            <v>T24405V</v>
          </cell>
          <cell r="B1559" t="str">
            <v>4X32A. IP44 DUVAR FISI -EGIK GÖVDELI-(Vidali Bag.)</v>
          </cell>
          <cell r="C1559" t="str">
            <v>Vidalı</v>
          </cell>
          <cell r="D1559">
            <v>44</v>
          </cell>
          <cell r="E1559">
            <v>10</v>
          </cell>
          <cell r="F1559">
            <v>882.6</v>
          </cell>
          <cell r="H1559">
            <v>1031</v>
          </cell>
        </row>
        <row r="1560">
          <cell r="A1560" t="str">
            <v>T3142V</v>
          </cell>
          <cell r="B1560" t="str">
            <v>4x32A. IP44 UZATMA PRİZİ VİDALI BAĞLANTI</v>
          </cell>
          <cell r="C1560" t="str">
            <v>Vidalı</v>
          </cell>
          <cell r="D1560">
            <v>44</v>
          </cell>
          <cell r="E1560">
            <v>10</v>
          </cell>
          <cell r="F1560">
            <v>643.05000000000007</v>
          </cell>
          <cell r="H1560">
            <v>751</v>
          </cell>
        </row>
        <row r="1561">
          <cell r="A1561" t="str">
            <v>T12764V</v>
          </cell>
          <cell r="B1561" t="str">
            <v>4x32A. IP44 MAKİNE PRİZİ EĞİK VİDALI BAĞLANTI</v>
          </cell>
          <cell r="C1561" t="str">
            <v>Vidalı</v>
          </cell>
          <cell r="D1561">
            <v>44</v>
          </cell>
          <cell r="E1561">
            <v>10</v>
          </cell>
          <cell r="F1561">
            <v>600.75</v>
          </cell>
          <cell r="H1561">
            <v>702</v>
          </cell>
        </row>
        <row r="1562">
          <cell r="A1562" t="str">
            <v>T13710V</v>
          </cell>
          <cell r="B1562" t="str">
            <v>4x32A. IP44 MAKİNE PRİZİ DÜZ (VİDALI BAĞLANTI)</v>
          </cell>
          <cell r="C1562" t="str">
            <v>Vidalı</v>
          </cell>
          <cell r="D1562">
            <v>44</v>
          </cell>
          <cell r="E1562">
            <v>10</v>
          </cell>
          <cell r="F1562">
            <v>604.30000000000007</v>
          </cell>
          <cell r="H1562">
            <v>706</v>
          </cell>
        </row>
        <row r="1563">
          <cell r="A1563" t="str">
            <v>T11922V</v>
          </cell>
          <cell r="B1563" t="str">
            <v>4x32A. IP44 DUVAR PRİZİ EĞİK GÖVDELİ</v>
          </cell>
          <cell r="C1563" t="str">
            <v>Vidalı</v>
          </cell>
          <cell r="D1563">
            <v>44</v>
          </cell>
          <cell r="E1563">
            <v>10</v>
          </cell>
          <cell r="F1563">
            <v>928.40000000000009</v>
          </cell>
          <cell r="H1563">
            <v>1084</v>
          </cell>
        </row>
        <row r="1564">
          <cell r="A1564" t="str">
            <v>4x32A Vidalı Bağlantı IP67 CEE NORM
Serisi Ürünler</v>
          </cell>
        </row>
        <row r="1565">
          <cell r="A1565" t="str">
            <v>T210522V</v>
          </cell>
          <cell r="B1565" t="str">
            <v>4x32A. IP67 DÜZ FİŞ VİDALI BAĞLANTI</v>
          </cell>
          <cell r="C1565" t="str">
            <v>Vidalı</v>
          </cell>
          <cell r="D1565">
            <v>67</v>
          </cell>
          <cell r="E1565">
            <v>10</v>
          </cell>
          <cell r="F1565">
            <v>692.40000000000009</v>
          </cell>
          <cell r="H1565">
            <v>809</v>
          </cell>
        </row>
        <row r="1566">
          <cell r="A1566" t="str">
            <v>T28167V</v>
          </cell>
          <cell r="B1566" t="str">
            <v>4x32A. IP67 MAKİNE FİŞİ DÜZ VİDALI BAĞLANTI</v>
          </cell>
          <cell r="C1566" t="str">
            <v>Vidalı</v>
          </cell>
          <cell r="D1566">
            <v>67</v>
          </cell>
          <cell r="E1566">
            <v>10</v>
          </cell>
          <cell r="F1566">
            <v>748.75</v>
          </cell>
          <cell r="H1566">
            <v>875</v>
          </cell>
        </row>
        <row r="1567">
          <cell r="A1567" t="str">
            <v>T27408V</v>
          </cell>
          <cell r="B1567" t="str">
            <v>4X32A. IP67 MAKINE FISI -EGIK- (Vidalı bag.)</v>
          </cell>
          <cell r="C1567" t="str">
            <v>Vidalı</v>
          </cell>
          <cell r="D1567">
            <v>67</v>
          </cell>
          <cell r="E1567">
            <v>10</v>
          </cell>
          <cell r="F1567">
            <v>794.55000000000007</v>
          </cell>
          <cell r="H1567">
            <v>928</v>
          </cell>
        </row>
        <row r="1568">
          <cell r="A1568" t="str">
            <v>T24530V</v>
          </cell>
          <cell r="B1568" t="str">
            <v>4X32A. IP67 DUVAR FISI -EGIK GÖVDELI-Vidalı Baglı</v>
          </cell>
          <cell r="C1568" t="str">
            <v>Vidalı</v>
          </cell>
          <cell r="D1568">
            <v>67</v>
          </cell>
          <cell r="E1568">
            <v>10</v>
          </cell>
          <cell r="F1568">
            <v>1102.8500000000001</v>
          </cell>
          <cell r="H1568">
            <v>1288</v>
          </cell>
        </row>
        <row r="1569">
          <cell r="A1569" t="str">
            <v>T310282V</v>
          </cell>
          <cell r="B1569" t="str">
            <v>4x32A. IP67 UZATMA PRİZİ VİDALI BAĞLANTI</v>
          </cell>
          <cell r="C1569" t="str">
            <v>Vidalı</v>
          </cell>
          <cell r="D1569">
            <v>67</v>
          </cell>
          <cell r="E1569">
            <v>10</v>
          </cell>
          <cell r="F1569">
            <v>822.7</v>
          </cell>
          <cell r="H1569">
            <v>961</v>
          </cell>
        </row>
        <row r="1570">
          <cell r="A1570" t="str">
            <v>T120141V</v>
          </cell>
          <cell r="B1570" t="str">
            <v>4x32A. IP67 MAKİNE PRİZİ EĞİK VİDALI BAĞLANTI</v>
          </cell>
          <cell r="C1570" t="str">
            <v>Vidalı</v>
          </cell>
          <cell r="D1570">
            <v>67</v>
          </cell>
          <cell r="E1570">
            <v>10</v>
          </cell>
          <cell r="F1570">
            <v>780.5</v>
          </cell>
          <cell r="H1570">
            <v>912</v>
          </cell>
        </row>
        <row r="1571">
          <cell r="A1571" t="str">
            <v>T13756V</v>
          </cell>
          <cell r="B1571" t="str">
            <v>4x32A. IP67 MAKİNE PRİZİ DÜZ VİDALI BAĞLI</v>
          </cell>
          <cell r="C1571" t="str">
            <v>Vidalı</v>
          </cell>
          <cell r="D1571">
            <v>67</v>
          </cell>
          <cell r="E1571">
            <v>10</v>
          </cell>
          <cell r="F1571">
            <v>787.45</v>
          </cell>
          <cell r="H1571">
            <v>920</v>
          </cell>
        </row>
        <row r="1572">
          <cell r="A1572" t="str">
            <v>T1149V</v>
          </cell>
          <cell r="B1572" t="str">
            <v>4x32A. IP67 DUVAR PRİZİ EĞİK GÖVDELİ VİDALI BAĞLI</v>
          </cell>
          <cell r="C1572" t="str">
            <v>Vidalı</v>
          </cell>
          <cell r="D1572">
            <v>67</v>
          </cell>
          <cell r="E1572">
            <v>10</v>
          </cell>
          <cell r="F1572">
            <v>1102.8500000000001</v>
          </cell>
          <cell r="H1572">
            <v>1288</v>
          </cell>
        </row>
        <row r="1573">
          <cell r="A1573" t="str">
            <v>5x32A Hızlı Bağlantı IP44 CEE NORM
Serisi Ürünler</v>
          </cell>
        </row>
        <row r="1574">
          <cell r="A1574" t="str">
            <v>T2148</v>
          </cell>
          <cell r="B1574" t="str">
            <v>5x32A. IP44 DÜZ FİŞ</v>
          </cell>
          <cell r="C1574" t="str">
            <v>Hızlı</v>
          </cell>
          <cell r="D1574">
            <v>44</v>
          </cell>
          <cell r="E1574">
            <v>10</v>
          </cell>
          <cell r="F1574">
            <v>614.85</v>
          </cell>
          <cell r="H1574">
            <v>718</v>
          </cell>
        </row>
        <row r="1575">
          <cell r="A1575" t="str">
            <v>T282002</v>
          </cell>
          <cell r="B1575" t="str">
            <v>5x32A. IP44 MAKİNE FİŞİ DÜZ</v>
          </cell>
          <cell r="C1575" t="str">
            <v>Hızlı</v>
          </cell>
          <cell r="D1575">
            <v>44</v>
          </cell>
          <cell r="E1575">
            <v>10</v>
          </cell>
          <cell r="F1575">
            <v>692.40000000000009</v>
          </cell>
          <cell r="H1575">
            <v>809</v>
          </cell>
        </row>
        <row r="1576">
          <cell r="A1576" t="str">
            <v>T27409</v>
          </cell>
          <cell r="B1576" t="str">
            <v>5X32A. IP44 MAKINE FISI -EGIK-</v>
          </cell>
          <cell r="C1576" t="str">
            <v>Hızlı</v>
          </cell>
          <cell r="D1576">
            <v>44</v>
          </cell>
          <cell r="E1576">
            <v>10</v>
          </cell>
          <cell r="F1576">
            <v>769.85</v>
          </cell>
          <cell r="H1576">
            <v>899</v>
          </cell>
        </row>
        <row r="1577">
          <cell r="A1577" t="str">
            <v>T242002</v>
          </cell>
          <cell r="B1577" t="str">
            <v>5x32A. IP44 DUVAR FİŞİ EĞİK GÖVDELİ</v>
          </cell>
          <cell r="C1577" t="str">
            <v>Hızlı</v>
          </cell>
          <cell r="D1577">
            <v>44</v>
          </cell>
          <cell r="E1577">
            <v>10</v>
          </cell>
          <cell r="F1577">
            <v>997.15000000000009</v>
          </cell>
          <cell r="H1577">
            <v>1165</v>
          </cell>
        </row>
        <row r="1578">
          <cell r="A1578" t="str">
            <v>T3148</v>
          </cell>
          <cell r="B1578" t="str">
            <v>5x32A. IP44 UZATMA PRİZİ</v>
          </cell>
          <cell r="C1578" t="str">
            <v>Hızlı</v>
          </cell>
          <cell r="D1578">
            <v>44</v>
          </cell>
          <cell r="E1578">
            <v>10</v>
          </cell>
          <cell r="F1578">
            <v>784</v>
          </cell>
          <cell r="H1578">
            <v>916</v>
          </cell>
        </row>
        <row r="1579">
          <cell r="A1579" t="str">
            <v>T12768</v>
          </cell>
          <cell r="B1579" t="str">
            <v>5x32A. IP44 MAKİNE PRİZİ EĞİK</v>
          </cell>
          <cell r="C1579" t="str">
            <v>Hızlı</v>
          </cell>
          <cell r="D1579">
            <v>44</v>
          </cell>
          <cell r="E1579">
            <v>10</v>
          </cell>
          <cell r="F1579">
            <v>720.6</v>
          </cell>
          <cell r="H1579">
            <v>842</v>
          </cell>
        </row>
        <row r="1580">
          <cell r="A1580" t="str">
            <v>T132002</v>
          </cell>
          <cell r="B1580" t="str">
            <v>5x32A. IP44 MAKİNE PRİZİ DÜZ</v>
          </cell>
          <cell r="C1580" t="str">
            <v>Hızlı</v>
          </cell>
          <cell r="D1580">
            <v>44</v>
          </cell>
          <cell r="E1580">
            <v>10</v>
          </cell>
          <cell r="F1580">
            <v>738.2</v>
          </cell>
          <cell r="H1580">
            <v>862</v>
          </cell>
        </row>
        <row r="1581">
          <cell r="A1581" t="str">
            <v>T112002</v>
          </cell>
          <cell r="B1581" t="str">
            <v>5x32A. IP44 DUVAR PRİZİ EĞİK GÖVDELİ</v>
          </cell>
          <cell r="C1581" t="str">
            <v>Hızlı</v>
          </cell>
          <cell r="D1581">
            <v>44</v>
          </cell>
          <cell r="E1581">
            <v>10</v>
          </cell>
          <cell r="F1581">
            <v>1081.75</v>
          </cell>
          <cell r="H1581">
            <v>1263</v>
          </cell>
        </row>
        <row r="1582">
          <cell r="A1582" t="str">
            <v>T108</v>
          </cell>
          <cell r="B1582" t="str">
            <v>5X32A. IP44 KOMBI</v>
          </cell>
          <cell r="C1582" t="str">
            <v>Hızlı</v>
          </cell>
          <cell r="D1582">
            <v>44</v>
          </cell>
          <cell r="E1582">
            <v>10</v>
          </cell>
          <cell r="F1582">
            <v>2568.7000000000003</v>
          </cell>
          <cell r="H1582">
            <v>3000</v>
          </cell>
        </row>
        <row r="1583">
          <cell r="A1583" t="str">
            <v>T142</v>
          </cell>
          <cell r="B1583" t="str">
            <v>5X32A. IP44 SIVAALTI PRIZ</v>
          </cell>
          <cell r="C1583" t="str">
            <v>Hızlı</v>
          </cell>
          <cell r="D1583">
            <v>44</v>
          </cell>
          <cell r="E1583">
            <v>10</v>
          </cell>
          <cell r="F1583">
            <v>2783.55</v>
          </cell>
          <cell r="H1583">
            <v>3251</v>
          </cell>
        </row>
        <row r="1584">
          <cell r="A1584" t="str">
            <v>T11190</v>
          </cell>
          <cell r="B1584" t="str">
            <v>5X32A. IP44 SIVAÜSTÜ PRIZ</v>
          </cell>
          <cell r="C1584" t="str">
            <v>Hızlı</v>
          </cell>
          <cell r="D1584">
            <v>44</v>
          </cell>
          <cell r="E1584">
            <v>10</v>
          </cell>
          <cell r="F1584">
            <v>5887.75</v>
          </cell>
          <cell r="H1584">
            <v>6877</v>
          </cell>
        </row>
        <row r="1585">
          <cell r="A1585" t="str">
            <v>5x32A Vidalı Bağlantı IP44 CEE NORM
Serisi Ürünler</v>
          </cell>
        </row>
        <row r="1586">
          <cell r="A1586" t="str">
            <v>T2148V</v>
          </cell>
          <cell r="B1586" t="str">
            <v>5x32A. IP44 DÜZ FİŞ VİDALI BAĞLANTI</v>
          </cell>
          <cell r="C1586" t="str">
            <v>Vidalı</v>
          </cell>
          <cell r="D1586">
            <v>44</v>
          </cell>
          <cell r="E1586">
            <v>10</v>
          </cell>
          <cell r="F1586">
            <v>565.5</v>
          </cell>
          <cell r="H1586">
            <v>661</v>
          </cell>
        </row>
        <row r="1587">
          <cell r="A1587" t="str">
            <v>T282002V</v>
          </cell>
          <cell r="B1587" t="str">
            <v>5X32A. IP44 MAKINE FISI -DÜZ-(Viali Bagl.)</v>
          </cell>
          <cell r="C1587" t="str">
            <v>Vidalı</v>
          </cell>
          <cell r="D1587">
            <v>44</v>
          </cell>
          <cell r="E1587">
            <v>10</v>
          </cell>
          <cell r="F1587">
            <v>650.1</v>
          </cell>
          <cell r="H1587">
            <v>759</v>
          </cell>
        </row>
        <row r="1588">
          <cell r="A1588" t="str">
            <v>T27409V</v>
          </cell>
          <cell r="B1588" t="str">
            <v>5X32A. IP44 MAKINE FISI -EGIK- (Vidalı Bag.)</v>
          </cell>
          <cell r="C1588" t="str">
            <v>Vidalı</v>
          </cell>
          <cell r="D1588">
            <v>44</v>
          </cell>
          <cell r="E1588">
            <v>10</v>
          </cell>
          <cell r="F1588">
            <v>692.40000000000009</v>
          </cell>
          <cell r="H1588">
            <v>809</v>
          </cell>
        </row>
        <row r="1589">
          <cell r="A1589" t="str">
            <v>T242002V</v>
          </cell>
          <cell r="B1589" t="str">
            <v>5X32A. IP44 DUVAR FISI -EGIK GÖVDELI-(Vidali Bag.)</v>
          </cell>
          <cell r="C1589" t="str">
            <v>Vidalı</v>
          </cell>
          <cell r="D1589">
            <v>44</v>
          </cell>
          <cell r="E1589">
            <v>10</v>
          </cell>
          <cell r="F1589">
            <v>949.6</v>
          </cell>
          <cell r="H1589">
            <v>1109</v>
          </cell>
        </row>
        <row r="1590">
          <cell r="A1590" t="str">
            <v>T3148V</v>
          </cell>
          <cell r="B1590" t="str">
            <v>5x32A. IP44 UZATMA PRİZİ VİDALI BAĞLI</v>
          </cell>
          <cell r="C1590" t="str">
            <v>Vidalı</v>
          </cell>
          <cell r="D1590">
            <v>44</v>
          </cell>
          <cell r="E1590">
            <v>10</v>
          </cell>
          <cell r="F1590">
            <v>692.40000000000009</v>
          </cell>
          <cell r="H1590">
            <v>809</v>
          </cell>
        </row>
        <row r="1591">
          <cell r="A1591" t="str">
            <v>T12768V</v>
          </cell>
          <cell r="B1591" t="str">
            <v>5x32A. IP44 MAKİNE PRİZİ EĞİK VİDALI BAĞLANTI</v>
          </cell>
          <cell r="C1591" t="str">
            <v>Vidalı</v>
          </cell>
          <cell r="D1591">
            <v>44</v>
          </cell>
          <cell r="E1591">
            <v>10</v>
          </cell>
          <cell r="F1591">
            <v>681.75</v>
          </cell>
          <cell r="H1591">
            <v>796</v>
          </cell>
        </row>
        <row r="1592">
          <cell r="A1592" t="str">
            <v>T132002V</v>
          </cell>
          <cell r="B1592" t="str">
            <v>5X32A. IP44 MAKINE PRIZI -DÜZ-(Vidali Bagl.)</v>
          </cell>
          <cell r="C1592" t="str">
            <v>Vidalı</v>
          </cell>
          <cell r="D1592">
            <v>44</v>
          </cell>
          <cell r="E1592">
            <v>10</v>
          </cell>
          <cell r="F1592">
            <v>671.2</v>
          </cell>
          <cell r="H1592">
            <v>784</v>
          </cell>
        </row>
        <row r="1593">
          <cell r="A1593" t="str">
            <v>T112002V</v>
          </cell>
          <cell r="B1593" t="str">
            <v>5x32A. IP44 DUVAR PRİZİ VİDALI BAĞLANTI</v>
          </cell>
          <cell r="C1593" t="str">
            <v>Vidalı</v>
          </cell>
          <cell r="D1593">
            <v>44</v>
          </cell>
          <cell r="E1593">
            <v>10</v>
          </cell>
          <cell r="F1593">
            <v>1021.8000000000001</v>
          </cell>
          <cell r="H1593">
            <v>1193</v>
          </cell>
        </row>
        <row r="1594">
          <cell r="A1594" t="str">
            <v>5x32A Vidalı Bağlantı IP67 CEE NORM
Serisi Ürünler</v>
          </cell>
        </row>
        <row r="1595">
          <cell r="A1595" t="str">
            <v>T210388V</v>
          </cell>
          <cell r="B1595" t="str">
            <v>5x32A. IP67 DÜZ FİŞ VİDALI BAĞLI</v>
          </cell>
          <cell r="C1595" t="str">
            <v>Vidalı</v>
          </cell>
          <cell r="D1595">
            <v>67</v>
          </cell>
          <cell r="E1595">
            <v>10</v>
          </cell>
          <cell r="F1595">
            <v>745.25</v>
          </cell>
          <cell r="H1595">
            <v>870</v>
          </cell>
        </row>
        <row r="1596">
          <cell r="A1596" t="str">
            <v>T28067V</v>
          </cell>
          <cell r="B1596" t="str">
            <v>5x32A. IP67 MAKİNE FİŞİ DÜZ VİDALI BAĞLANTI</v>
          </cell>
          <cell r="C1596" t="str">
            <v>Vidalı</v>
          </cell>
          <cell r="D1596">
            <v>67</v>
          </cell>
          <cell r="E1596">
            <v>10</v>
          </cell>
          <cell r="F1596">
            <v>854.45</v>
          </cell>
          <cell r="H1596">
            <v>998</v>
          </cell>
        </row>
        <row r="1597">
          <cell r="A1597" t="str">
            <v>T27285V</v>
          </cell>
          <cell r="B1597" t="str">
            <v>5X32A. IP67 MAKINE FISI -EGIK- (Vidalı bag.)</v>
          </cell>
          <cell r="C1597" t="str">
            <v>Vidalı</v>
          </cell>
          <cell r="D1597">
            <v>67</v>
          </cell>
          <cell r="E1597">
            <v>10</v>
          </cell>
          <cell r="F1597">
            <v>886.2</v>
          </cell>
          <cell r="H1597">
            <v>1035</v>
          </cell>
        </row>
        <row r="1598">
          <cell r="A1598" t="str">
            <v>T24446V</v>
          </cell>
          <cell r="B1598" t="str">
            <v>5x32A. IP67 DUVAR FİŞİ EĞİK GÖVDELİ (Vidalı Bağlı)</v>
          </cell>
          <cell r="C1598" t="str">
            <v>Vidalı</v>
          </cell>
          <cell r="D1598">
            <v>67</v>
          </cell>
          <cell r="E1598">
            <v>10</v>
          </cell>
          <cell r="F1598">
            <v>1198</v>
          </cell>
          <cell r="H1598">
            <v>1399</v>
          </cell>
        </row>
        <row r="1599">
          <cell r="A1599" t="str">
            <v>T310149V</v>
          </cell>
          <cell r="B1599" t="str">
            <v>5x32A. IP67 UZATMA PRİZİ VİDALI BAĞLANTI</v>
          </cell>
          <cell r="C1599" t="str">
            <v>Vidalı</v>
          </cell>
          <cell r="D1599">
            <v>67</v>
          </cell>
          <cell r="E1599">
            <v>10</v>
          </cell>
          <cell r="F1599">
            <v>900.25</v>
          </cell>
          <cell r="H1599">
            <v>1051</v>
          </cell>
        </row>
        <row r="1600">
          <cell r="A1600" t="str">
            <v>T120142V</v>
          </cell>
          <cell r="B1600" t="str">
            <v>5x32A. IP67 MAKİNE PRİZİ EĞİK VİDALI BAĞLANTI</v>
          </cell>
          <cell r="C1600" t="str">
            <v>Vidalı</v>
          </cell>
          <cell r="D1600">
            <v>67</v>
          </cell>
          <cell r="E1600">
            <v>10</v>
          </cell>
          <cell r="F1600">
            <v>861.5</v>
          </cell>
          <cell r="H1600">
            <v>1006</v>
          </cell>
        </row>
        <row r="1601">
          <cell r="A1601" t="str">
            <v>T13762V</v>
          </cell>
          <cell r="B1601" t="str">
            <v>5x32A. IP67 MAKİNE PRİZİ DÜZ VİDALI BAĞLANTI</v>
          </cell>
          <cell r="C1601" t="str">
            <v>Vidalı</v>
          </cell>
          <cell r="D1601">
            <v>67</v>
          </cell>
          <cell r="E1601">
            <v>10</v>
          </cell>
          <cell r="F1601">
            <v>861.5</v>
          </cell>
          <cell r="H1601">
            <v>1006</v>
          </cell>
        </row>
        <row r="1602">
          <cell r="A1602" t="str">
            <v>T1155V</v>
          </cell>
          <cell r="B1602" t="str">
            <v>5x32A. IP67 DUVAR PRİZİ EĞİK GÖVDELİ Vidalı Bağlı</v>
          </cell>
          <cell r="C1602" t="str">
            <v>Vidalı</v>
          </cell>
          <cell r="D1602">
            <v>67</v>
          </cell>
          <cell r="E1602">
            <v>10</v>
          </cell>
          <cell r="F1602">
            <v>1222.7</v>
          </cell>
          <cell r="H1602">
            <v>1428</v>
          </cell>
        </row>
        <row r="1603">
          <cell r="A1603" t="str">
            <v>T2252V</v>
          </cell>
          <cell r="B1603" t="str">
            <v>5X32A. IP67 DÜZ FIS -FAZ DÖNÜSTÜRÜCÜ-Vidalı Baglı</v>
          </cell>
          <cell r="C1603" t="str">
            <v>Vidalı</v>
          </cell>
          <cell r="D1603">
            <v>67</v>
          </cell>
          <cell r="E1603">
            <v>10</v>
          </cell>
          <cell r="F1603">
            <v>2841.75</v>
          </cell>
          <cell r="H1603">
            <v>3319</v>
          </cell>
        </row>
        <row r="1604">
          <cell r="A1604" t="str">
            <v>3x63A Pilot Kontaklı IP44 CEE NORM
Serisi Ürünler</v>
          </cell>
        </row>
        <row r="1605">
          <cell r="A1605" t="str">
            <v>T210037</v>
          </cell>
          <cell r="B1605" t="str">
            <v>3x63A. IP44 DÜZ FİŞ</v>
          </cell>
          <cell r="C1605" t="str">
            <v>Vidalı</v>
          </cell>
          <cell r="D1605">
            <v>44</v>
          </cell>
          <cell r="E1605">
            <v>5</v>
          </cell>
          <cell r="F1605">
            <v>2068.3000000000002</v>
          </cell>
          <cell r="H1605">
            <v>2416</v>
          </cell>
        </row>
        <row r="1606">
          <cell r="A1606" t="str">
            <v>T28162</v>
          </cell>
          <cell r="B1606" t="str">
            <v>3X63A. IP44 MAKINE FISI -DÜZ-</v>
          </cell>
          <cell r="C1606" t="str">
            <v>Vidalı</v>
          </cell>
          <cell r="D1606">
            <v>44</v>
          </cell>
          <cell r="E1606">
            <v>5</v>
          </cell>
          <cell r="F1606">
            <v>2105.3000000000002</v>
          </cell>
          <cell r="H1606">
            <v>2459</v>
          </cell>
        </row>
        <row r="1607">
          <cell r="A1607" t="str">
            <v>T27416</v>
          </cell>
          <cell r="B1607" t="str">
            <v>3X63A. IP44 MAKINE FISI -EGIK-</v>
          </cell>
          <cell r="C1607" t="str">
            <v>Vidalı</v>
          </cell>
          <cell r="D1607">
            <v>44</v>
          </cell>
          <cell r="E1607">
            <v>5</v>
          </cell>
          <cell r="F1607">
            <v>2061.25</v>
          </cell>
          <cell r="H1607">
            <v>2408</v>
          </cell>
        </row>
        <row r="1608">
          <cell r="A1608" t="str">
            <v>T24548</v>
          </cell>
          <cell r="B1608" t="str">
            <v>3X63A. IP44 DUVAR FISI -EGIK GÖVDELI-</v>
          </cell>
          <cell r="C1608" t="str">
            <v>Vidalı</v>
          </cell>
          <cell r="D1608">
            <v>44</v>
          </cell>
          <cell r="E1608">
            <v>5</v>
          </cell>
          <cell r="F1608">
            <v>2998.4500000000003</v>
          </cell>
          <cell r="H1608">
            <v>3502</v>
          </cell>
        </row>
        <row r="1609">
          <cell r="A1609" t="str">
            <v>T3173107</v>
          </cell>
          <cell r="B1609" t="str">
            <v>3x63A. IP44 UZATMA PRİZİ</v>
          </cell>
          <cell r="C1609" t="str">
            <v>Vidalı</v>
          </cell>
          <cell r="D1609">
            <v>44</v>
          </cell>
          <cell r="E1609">
            <v>5</v>
          </cell>
          <cell r="F1609">
            <v>2737.8</v>
          </cell>
          <cell r="H1609">
            <v>3198</v>
          </cell>
        </row>
        <row r="1610">
          <cell r="A1610" t="str">
            <v>T1201817</v>
          </cell>
          <cell r="B1610" t="str">
            <v>3x63A. IP44 MAKİNE PRİZİ EĞİK</v>
          </cell>
          <cell r="C1610" t="str">
            <v>Vidalı</v>
          </cell>
          <cell r="D1610">
            <v>44</v>
          </cell>
          <cell r="E1610">
            <v>5</v>
          </cell>
          <cell r="F1610">
            <v>1973.15</v>
          </cell>
          <cell r="H1610">
            <v>2305</v>
          </cell>
        </row>
        <row r="1611">
          <cell r="A1611" t="str">
            <v>T1300567</v>
          </cell>
          <cell r="B1611" t="str">
            <v>3x63A. IP44 MAKİNE PRİZİ DÜZ</v>
          </cell>
          <cell r="C1611" t="str">
            <v>Vidalı</v>
          </cell>
          <cell r="D1611">
            <v>44</v>
          </cell>
          <cell r="E1611">
            <v>5</v>
          </cell>
          <cell r="F1611">
            <v>2068.3000000000002</v>
          </cell>
          <cell r="H1611">
            <v>2416</v>
          </cell>
        </row>
        <row r="1612">
          <cell r="A1612" t="str">
            <v>T1103187</v>
          </cell>
          <cell r="B1612" t="str">
            <v>3X63A. IP44 DUVAR PRIZI -EGIK GÖVDELI-</v>
          </cell>
          <cell r="C1612" t="str">
            <v>Vidalı</v>
          </cell>
          <cell r="D1612">
            <v>44</v>
          </cell>
          <cell r="E1612">
            <v>5</v>
          </cell>
          <cell r="F1612">
            <v>3195.8500000000004</v>
          </cell>
          <cell r="H1612">
            <v>3733</v>
          </cell>
        </row>
        <row r="1613">
          <cell r="A1613" t="str">
            <v>3x63A Pilot Kontaklı IP67 CEE NORM
Serisi Ürünler</v>
          </cell>
        </row>
        <row r="1614">
          <cell r="A1614" t="str">
            <v>T210038</v>
          </cell>
          <cell r="B1614" t="str">
            <v>3x63A. IP67 DÜZ FİŞ</v>
          </cell>
          <cell r="C1614" t="str">
            <v>Vidalı</v>
          </cell>
          <cell r="D1614">
            <v>67</v>
          </cell>
          <cell r="E1614">
            <v>5</v>
          </cell>
          <cell r="F1614">
            <v>2279.75</v>
          </cell>
          <cell r="H1614">
            <v>2663</v>
          </cell>
        </row>
        <row r="1615">
          <cell r="A1615" t="str">
            <v>T28168</v>
          </cell>
          <cell r="B1615" t="str">
            <v>3X63A. IP67 MAKINE FISI -DÜZ-</v>
          </cell>
          <cell r="C1615" t="str">
            <v>Vidalı</v>
          </cell>
          <cell r="D1615">
            <v>67</v>
          </cell>
          <cell r="E1615">
            <v>5</v>
          </cell>
          <cell r="F1615">
            <v>2447.1</v>
          </cell>
          <cell r="H1615">
            <v>2858</v>
          </cell>
        </row>
        <row r="1616">
          <cell r="A1616" t="str">
            <v>T27417</v>
          </cell>
          <cell r="B1616" t="str">
            <v>3X63A. IP67 MAKINE FISI -EGIK-</v>
          </cell>
          <cell r="C1616" t="str">
            <v>Vidalı</v>
          </cell>
          <cell r="D1616">
            <v>67</v>
          </cell>
          <cell r="E1616">
            <v>5</v>
          </cell>
          <cell r="F1616">
            <v>2554.5500000000002</v>
          </cell>
          <cell r="H1616">
            <v>2984</v>
          </cell>
        </row>
        <row r="1617">
          <cell r="A1617" t="str">
            <v>T24556</v>
          </cell>
          <cell r="B1617" t="str">
            <v>3X63A. IP67 DUVAR FISI -EGIK GÖVDELI-</v>
          </cell>
          <cell r="C1617" t="str">
            <v>Vidalı</v>
          </cell>
          <cell r="D1617">
            <v>67</v>
          </cell>
          <cell r="E1617">
            <v>5</v>
          </cell>
          <cell r="F1617">
            <v>3518.15</v>
          </cell>
          <cell r="H1617">
            <v>4109</v>
          </cell>
        </row>
        <row r="1618">
          <cell r="A1618" t="str">
            <v>T3173207</v>
          </cell>
          <cell r="B1618" t="str">
            <v>3X63A. IP67 UZATMA PRIZI</v>
          </cell>
          <cell r="C1618" t="str">
            <v>Vidalı</v>
          </cell>
          <cell r="D1618">
            <v>67</v>
          </cell>
          <cell r="E1618">
            <v>5</v>
          </cell>
          <cell r="F1618">
            <v>2919.2000000000003</v>
          </cell>
          <cell r="H1618">
            <v>3410</v>
          </cell>
        </row>
        <row r="1619">
          <cell r="A1619" t="str">
            <v>T1201907</v>
          </cell>
          <cell r="B1619" t="str">
            <v>3x63A. IP67 MAKİNE PRİZİ EĞİK</v>
          </cell>
          <cell r="C1619" t="str">
            <v>Vidalı</v>
          </cell>
          <cell r="D1619">
            <v>67</v>
          </cell>
          <cell r="E1619">
            <v>5</v>
          </cell>
          <cell r="F1619">
            <v>2209.25</v>
          </cell>
          <cell r="H1619">
            <v>2580</v>
          </cell>
        </row>
        <row r="1620">
          <cell r="A1620" t="str">
            <v>T1300647</v>
          </cell>
          <cell r="B1620" t="str">
            <v>3X63A. IP67 MAKINE PRIZI -DÜZ-</v>
          </cell>
          <cell r="C1620" t="str">
            <v>Vidalı</v>
          </cell>
          <cell r="D1620">
            <v>67</v>
          </cell>
          <cell r="E1620">
            <v>5</v>
          </cell>
          <cell r="F1620">
            <v>2209.25</v>
          </cell>
          <cell r="H1620">
            <v>2580</v>
          </cell>
        </row>
        <row r="1621">
          <cell r="A1621" t="str">
            <v>T1103407</v>
          </cell>
          <cell r="B1621" t="str">
            <v>3X63A. IP67 DUVAR PRIZI -EGIK GÖVDELI-</v>
          </cell>
          <cell r="C1621" t="str">
            <v>Vidalı</v>
          </cell>
          <cell r="D1621">
            <v>67</v>
          </cell>
          <cell r="E1621">
            <v>5</v>
          </cell>
          <cell r="F1621">
            <v>3477.7000000000003</v>
          </cell>
          <cell r="H1621">
            <v>4062</v>
          </cell>
        </row>
        <row r="1622">
          <cell r="A1622" t="str">
            <v>4x63A Pilot Kontaklı IP44 CEE NORM
Serisi Ürünler</v>
          </cell>
        </row>
        <row r="1623">
          <cell r="A1623" t="str">
            <v>T210033</v>
          </cell>
          <cell r="B1623" t="str">
            <v>4x63A. IP44 DÜZ FİŞ</v>
          </cell>
          <cell r="C1623" t="str">
            <v>Vidalı</v>
          </cell>
          <cell r="D1623">
            <v>44</v>
          </cell>
          <cell r="E1623">
            <v>5</v>
          </cell>
          <cell r="F1623">
            <v>2205.65</v>
          </cell>
          <cell r="H1623">
            <v>2576</v>
          </cell>
        </row>
        <row r="1624">
          <cell r="A1624" t="str">
            <v>T28163</v>
          </cell>
          <cell r="B1624" t="str">
            <v>4x63A. IP44 MAKİNE FİŞİ DÜZ</v>
          </cell>
          <cell r="C1624" t="str">
            <v>Vidalı</v>
          </cell>
          <cell r="D1624">
            <v>44</v>
          </cell>
          <cell r="E1624">
            <v>5</v>
          </cell>
          <cell r="F1624">
            <v>2191.65</v>
          </cell>
          <cell r="H1624">
            <v>2560</v>
          </cell>
        </row>
        <row r="1625">
          <cell r="A1625" t="str">
            <v>T27410</v>
          </cell>
          <cell r="B1625" t="str">
            <v>4X63A. IP44 MAKINE FISI -EGIK-</v>
          </cell>
          <cell r="C1625" t="str">
            <v>Vidalı</v>
          </cell>
          <cell r="D1625">
            <v>44</v>
          </cell>
          <cell r="E1625">
            <v>5</v>
          </cell>
          <cell r="F1625">
            <v>2318.4500000000003</v>
          </cell>
          <cell r="H1625">
            <v>2708</v>
          </cell>
        </row>
        <row r="1626">
          <cell r="A1626" t="str">
            <v>T24338</v>
          </cell>
          <cell r="B1626" t="str">
            <v>4x63A. IP44 DUVAR FİŞİ EĞİK GÖVDELİ</v>
          </cell>
          <cell r="C1626" t="str">
            <v>Vidalı</v>
          </cell>
          <cell r="D1626">
            <v>44</v>
          </cell>
          <cell r="E1626">
            <v>5</v>
          </cell>
          <cell r="F1626">
            <v>3315.55</v>
          </cell>
          <cell r="H1626">
            <v>3873</v>
          </cell>
        </row>
        <row r="1627">
          <cell r="A1627" t="str">
            <v>T31727</v>
          </cell>
          <cell r="B1627" t="str">
            <v>4x63A. IP44 UZATMA PRİZİ</v>
          </cell>
          <cell r="C1627" t="str">
            <v>Vidalı</v>
          </cell>
          <cell r="D1627">
            <v>44</v>
          </cell>
          <cell r="E1627">
            <v>5</v>
          </cell>
          <cell r="F1627">
            <v>3114.8</v>
          </cell>
          <cell r="H1627">
            <v>3638</v>
          </cell>
        </row>
        <row r="1628">
          <cell r="A1628" t="str">
            <v>T120143</v>
          </cell>
          <cell r="B1628" t="str">
            <v>4x63A. IP44 MAKİNE PRİZİ EĞİK</v>
          </cell>
          <cell r="C1628" t="str">
            <v>Vidalı</v>
          </cell>
          <cell r="D1628">
            <v>44</v>
          </cell>
          <cell r="E1628">
            <v>5</v>
          </cell>
          <cell r="F1628">
            <v>2156.4</v>
          </cell>
          <cell r="H1628">
            <v>2519</v>
          </cell>
        </row>
        <row r="1629">
          <cell r="A1629" t="str">
            <v>T130032</v>
          </cell>
          <cell r="B1629" t="str">
            <v>4x63A. IP44 MAKİNE PRİZİ DÜZ</v>
          </cell>
          <cell r="C1629" t="str">
            <v>Vidalı</v>
          </cell>
          <cell r="D1629">
            <v>44</v>
          </cell>
          <cell r="E1629">
            <v>5</v>
          </cell>
          <cell r="F1629">
            <v>2122.9</v>
          </cell>
          <cell r="H1629">
            <v>2480</v>
          </cell>
        </row>
        <row r="1630">
          <cell r="A1630" t="str">
            <v>T110223</v>
          </cell>
          <cell r="B1630" t="str">
            <v>4x63A. IP44 DUVAR PRİZİ EĞİK GÖVDELİ</v>
          </cell>
          <cell r="C1630" t="str">
            <v>Vidalı</v>
          </cell>
          <cell r="D1630">
            <v>44</v>
          </cell>
          <cell r="E1630">
            <v>5</v>
          </cell>
          <cell r="F1630">
            <v>3474.15</v>
          </cell>
          <cell r="H1630">
            <v>4058</v>
          </cell>
        </row>
        <row r="1631">
          <cell r="A1631" t="str">
            <v>4x63A Pilot Kontaklı IP67 CEE NORM
Serisi Ürünler</v>
          </cell>
        </row>
        <row r="1632">
          <cell r="A1632" t="str">
            <v>T210034</v>
          </cell>
          <cell r="B1632" t="str">
            <v>4x63A. IP67 DÜZ FİŞ</v>
          </cell>
          <cell r="C1632" t="str">
            <v>Vidalı</v>
          </cell>
          <cell r="D1632">
            <v>67</v>
          </cell>
          <cell r="E1632">
            <v>5</v>
          </cell>
          <cell r="F1632">
            <v>2526.3500000000004</v>
          </cell>
          <cell r="H1632">
            <v>2951</v>
          </cell>
        </row>
        <row r="1633">
          <cell r="A1633" t="str">
            <v>T28169</v>
          </cell>
          <cell r="B1633" t="str">
            <v>4x63A. IP67 MAKİNE FİŞİ DÜZ</v>
          </cell>
          <cell r="C1633" t="str">
            <v>Vidalı</v>
          </cell>
          <cell r="D1633">
            <v>67</v>
          </cell>
          <cell r="E1633">
            <v>5</v>
          </cell>
          <cell r="F1633">
            <v>2547.4500000000003</v>
          </cell>
          <cell r="H1633">
            <v>2975</v>
          </cell>
        </row>
        <row r="1634">
          <cell r="A1634" t="str">
            <v>T27411</v>
          </cell>
          <cell r="B1634" t="str">
            <v>4X63A. IP67 MAKINE FISI -EGIK-</v>
          </cell>
          <cell r="C1634" t="str">
            <v>Vidalı</v>
          </cell>
          <cell r="D1634">
            <v>67</v>
          </cell>
          <cell r="E1634">
            <v>5</v>
          </cell>
          <cell r="F1634">
            <v>2580.9500000000003</v>
          </cell>
          <cell r="H1634">
            <v>3015</v>
          </cell>
        </row>
        <row r="1635">
          <cell r="A1635" t="str">
            <v>T24545</v>
          </cell>
          <cell r="B1635" t="str">
            <v>4X63A. IP67 DUVAR FISI -EGIK GÖVDELI-</v>
          </cell>
          <cell r="C1635" t="str">
            <v>Vidalı</v>
          </cell>
          <cell r="D1635">
            <v>67</v>
          </cell>
          <cell r="E1635">
            <v>5</v>
          </cell>
          <cell r="F1635">
            <v>3948.05</v>
          </cell>
          <cell r="H1635">
            <v>4611</v>
          </cell>
        </row>
        <row r="1636">
          <cell r="A1636" t="str">
            <v>T31728</v>
          </cell>
          <cell r="B1636" t="str">
            <v>4x63A. IP67 UZATMA PRİZİ</v>
          </cell>
          <cell r="C1636" t="str">
            <v>Vidalı</v>
          </cell>
          <cell r="D1636">
            <v>67</v>
          </cell>
          <cell r="E1636">
            <v>5</v>
          </cell>
          <cell r="F1636">
            <v>3241.6000000000004</v>
          </cell>
          <cell r="H1636">
            <v>3786</v>
          </cell>
        </row>
        <row r="1637">
          <cell r="A1637" t="str">
            <v>T120144</v>
          </cell>
          <cell r="B1637" t="str">
            <v xml:space="preserve">4x63A. IP67 MAKİNE PRİZİ EĞİK </v>
          </cell>
          <cell r="C1637" t="str">
            <v>Vidalı</v>
          </cell>
          <cell r="D1637">
            <v>67</v>
          </cell>
          <cell r="E1637">
            <v>5</v>
          </cell>
          <cell r="F1637">
            <v>2431.2000000000003</v>
          </cell>
          <cell r="H1637">
            <v>2840</v>
          </cell>
        </row>
        <row r="1638">
          <cell r="A1638" t="str">
            <v>T130033</v>
          </cell>
          <cell r="B1638" t="str">
            <v>4x63A. IP67 MAKİNE PRİZİ DÜZ</v>
          </cell>
          <cell r="C1638" t="str">
            <v>Vidalı</v>
          </cell>
          <cell r="D1638">
            <v>67</v>
          </cell>
          <cell r="E1638">
            <v>5</v>
          </cell>
          <cell r="F1638">
            <v>2431.2000000000003</v>
          </cell>
          <cell r="H1638">
            <v>2840</v>
          </cell>
        </row>
        <row r="1639">
          <cell r="A1639" t="str">
            <v>T110224</v>
          </cell>
          <cell r="B1639" t="str">
            <v>4x63A. IP67 DUVAR PRİZİ EĞİK GÖVDELİ</v>
          </cell>
          <cell r="C1639" t="str">
            <v>Vidalı</v>
          </cell>
          <cell r="D1639">
            <v>67</v>
          </cell>
          <cell r="E1639">
            <v>5</v>
          </cell>
          <cell r="F1639">
            <v>3770.15</v>
          </cell>
          <cell r="H1639">
            <v>4404</v>
          </cell>
        </row>
        <row r="1640">
          <cell r="A1640" t="str">
            <v>5x63A Pilot Kontaklı IP44 CEE NORM
Serisi Ürünler</v>
          </cell>
        </row>
        <row r="1641">
          <cell r="A1641" t="str">
            <v>T210523</v>
          </cell>
          <cell r="B1641" t="str">
            <v>5x63A. IP44 DÜZ FİŞ</v>
          </cell>
          <cell r="C1641" t="str">
            <v>Vidalı</v>
          </cell>
          <cell r="D1641">
            <v>44</v>
          </cell>
          <cell r="E1641">
            <v>5</v>
          </cell>
          <cell r="F1641">
            <v>2588.0500000000002</v>
          </cell>
          <cell r="H1641">
            <v>3023</v>
          </cell>
        </row>
        <row r="1642">
          <cell r="A1642" t="str">
            <v>T28164</v>
          </cell>
          <cell r="B1642" t="str">
            <v>5X63A. IP44 MAKINE FISI -DÜZ-</v>
          </cell>
          <cell r="C1642" t="str">
            <v>Vidalı</v>
          </cell>
          <cell r="D1642">
            <v>44</v>
          </cell>
          <cell r="E1642">
            <v>5</v>
          </cell>
          <cell r="F1642">
            <v>2704.3</v>
          </cell>
          <cell r="H1642">
            <v>3159</v>
          </cell>
        </row>
        <row r="1643">
          <cell r="A1643" t="str">
            <v>T27412</v>
          </cell>
          <cell r="B1643" t="str">
            <v>5X63A. IP44 MAKINE FISI -EGIK-</v>
          </cell>
          <cell r="C1643" t="str">
            <v>Vidalı</v>
          </cell>
          <cell r="D1643">
            <v>44</v>
          </cell>
          <cell r="E1643">
            <v>5</v>
          </cell>
          <cell r="F1643">
            <v>2711.3500000000004</v>
          </cell>
          <cell r="H1643">
            <v>3167</v>
          </cell>
        </row>
        <row r="1644">
          <cell r="A1644" t="str">
            <v>T24134</v>
          </cell>
          <cell r="B1644" t="str">
            <v>5X63A. IP44 DUVAR FISI -EGIK GÖVDELI-</v>
          </cell>
          <cell r="C1644" t="str">
            <v>Vidalı</v>
          </cell>
          <cell r="D1644">
            <v>44</v>
          </cell>
          <cell r="E1644">
            <v>5</v>
          </cell>
          <cell r="F1644">
            <v>3719.05</v>
          </cell>
          <cell r="H1644">
            <v>4344</v>
          </cell>
        </row>
        <row r="1645">
          <cell r="A1645" t="str">
            <v>T31463</v>
          </cell>
          <cell r="B1645" t="str">
            <v>5x63A. IP44 UZATMA PRİZİ</v>
          </cell>
          <cell r="C1645" t="str">
            <v>Vidalı</v>
          </cell>
          <cell r="D1645">
            <v>44</v>
          </cell>
          <cell r="E1645">
            <v>5</v>
          </cell>
          <cell r="F1645">
            <v>3726.1000000000004</v>
          </cell>
          <cell r="H1645">
            <v>4352</v>
          </cell>
        </row>
        <row r="1646">
          <cell r="A1646" t="str">
            <v>T120145</v>
          </cell>
          <cell r="B1646" t="str">
            <v>5x63A. IP44 MAKİNE PRİZİ EĞİK</v>
          </cell>
          <cell r="C1646" t="str">
            <v>Vidalı</v>
          </cell>
          <cell r="D1646">
            <v>44</v>
          </cell>
          <cell r="E1646">
            <v>5</v>
          </cell>
          <cell r="F1646">
            <v>2730.7000000000003</v>
          </cell>
          <cell r="H1646">
            <v>3189</v>
          </cell>
        </row>
        <row r="1647">
          <cell r="A1647" t="str">
            <v>T130034</v>
          </cell>
          <cell r="B1647" t="str">
            <v>5x63A. IP44 MAKİNE PRİZİ DÜZ</v>
          </cell>
          <cell r="C1647" t="str">
            <v>Vidalı</v>
          </cell>
          <cell r="D1647">
            <v>44</v>
          </cell>
          <cell r="E1647">
            <v>5</v>
          </cell>
          <cell r="F1647">
            <v>2730.7000000000003</v>
          </cell>
          <cell r="H1647">
            <v>3189</v>
          </cell>
        </row>
        <row r="1648">
          <cell r="A1648" t="str">
            <v>T110225</v>
          </cell>
          <cell r="B1648" t="str">
            <v>5x63A. IP44 DUVAR PRİZİ EĞİK GÖVDELİ</v>
          </cell>
          <cell r="C1648" t="str">
            <v>Vidalı</v>
          </cell>
          <cell r="D1648">
            <v>44</v>
          </cell>
          <cell r="E1648">
            <v>5</v>
          </cell>
          <cell r="F1648">
            <v>3791.25</v>
          </cell>
          <cell r="H1648">
            <v>4428</v>
          </cell>
        </row>
        <row r="1649">
          <cell r="A1649" t="str">
            <v>5x63A Pilot Kontaklı IP67 CEE NORM
Serisi Ürünler</v>
          </cell>
        </row>
        <row r="1650">
          <cell r="A1650" t="str">
            <v>T210526</v>
          </cell>
          <cell r="B1650" t="str">
            <v>5x63A. IP67 DÜZ FİŞ</v>
          </cell>
          <cell r="C1650" t="str">
            <v>Vidalı</v>
          </cell>
          <cell r="D1650">
            <v>67</v>
          </cell>
          <cell r="E1650">
            <v>5</v>
          </cell>
          <cell r="F1650">
            <v>2875.15</v>
          </cell>
          <cell r="H1650">
            <v>3358</v>
          </cell>
        </row>
        <row r="1651">
          <cell r="A1651" t="str">
            <v>T28170</v>
          </cell>
          <cell r="B1651" t="str">
            <v>5X63A. IP67 MAKINE FISI -DÜZ-</v>
          </cell>
          <cell r="C1651" t="str">
            <v>Vidalı</v>
          </cell>
          <cell r="D1651">
            <v>67</v>
          </cell>
          <cell r="E1651">
            <v>5</v>
          </cell>
          <cell r="F1651">
            <v>3021.4</v>
          </cell>
          <cell r="H1651">
            <v>3529</v>
          </cell>
        </row>
        <row r="1652">
          <cell r="A1652" t="str">
            <v>T27413</v>
          </cell>
          <cell r="B1652" t="str">
            <v>5X63A. IP67 MAKINE FISI -EGIK-</v>
          </cell>
          <cell r="C1652" t="str">
            <v>Vidalı</v>
          </cell>
          <cell r="D1652">
            <v>67</v>
          </cell>
          <cell r="E1652">
            <v>5</v>
          </cell>
          <cell r="F1652">
            <v>3005.5</v>
          </cell>
          <cell r="H1652">
            <v>3510</v>
          </cell>
        </row>
        <row r="1653">
          <cell r="A1653" t="str">
            <v>T24531</v>
          </cell>
          <cell r="B1653" t="str">
            <v>5X63A. IP67 DUVAR FISI -EGIK GÖVDELI-</v>
          </cell>
          <cell r="C1653" t="str">
            <v>Vidalı</v>
          </cell>
          <cell r="D1653">
            <v>67</v>
          </cell>
          <cell r="E1653">
            <v>5</v>
          </cell>
          <cell r="F1653">
            <v>4103.1500000000005</v>
          </cell>
          <cell r="H1653">
            <v>4792</v>
          </cell>
        </row>
        <row r="1654">
          <cell r="A1654" t="str">
            <v>T31462</v>
          </cell>
          <cell r="B1654" t="str">
            <v>5x63A. IP67 UZATMA PRİZİ</v>
          </cell>
          <cell r="C1654" t="str">
            <v>Vidalı</v>
          </cell>
          <cell r="D1654">
            <v>67</v>
          </cell>
          <cell r="E1654">
            <v>5</v>
          </cell>
          <cell r="F1654">
            <v>3886.4</v>
          </cell>
          <cell r="H1654">
            <v>4539</v>
          </cell>
        </row>
        <row r="1655">
          <cell r="A1655" t="str">
            <v>T120146</v>
          </cell>
          <cell r="B1655" t="str">
            <v>5X63A. IP67 MAKINE PRIZI -EGIK-</v>
          </cell>
          <cell r="C1655" t="str">
            <v>Vidalı</v>
          </cell>
          <cell r="D1655">
            <v>67</v>
          </cell>
          <cell r="E1655">
            <v>5</v>
          </cell>
          <cell r="F1655">
            <v>2892.75</v>
          </cell>
          <cell r="H1655">
            <v>3379</v>
          </cell>
        </row>
        <row r="1656">
          <cell r="A1656" t="str">
            <v>T13104</v>
          </cell>
          <cell r="B1656" t="str">
            <v>5x63A. IP67 MAKİNE PRİZİ DÜZ</v>
          </cell>
          <cell r="C1656" t="str">
            <v>Vidalı</v>
          </cell>
          <cell r="D1656">
            <v>67</v>
          </cell>
          <cell r="E1656">
            <v>5</v>
          </cell>
          <cell r="F1656">
            <v>2940.4</v>
          </cell>
          <cell r="H1656">
            <v>3434</v>
          </cell>
        </row>
        <row r="1657">
          <cell r="A1657" t="str">
            <v>T110226</v>
          </cell>
          <cell r="B1657" t="str">
            <v>5X63A. IP67 DUVAR PRIZI -EGIK GÖVDELI-</v>
          </cell>
          <cell r="C1657" t="str">
            <v>Vidalı</v>
          </cell>
          <cell r="D1657">
            <v>67</v>
          </cell>
          <cell r="E1657">
            <v>5</v>
          </cell>
          <cell r="F1657">
            <v>4281.05</v>
          </cell>
          <cell r="H1657">
            <v>5000</v>
          </cell>
        </row>
        <row r="1658">
          <cell r="A1658" t="str">
            <v>4x125A Pilot Kontaklı IP67 CEE NORM
Serisi Ürünler</v>
          </cell>
        </row>
        <row r="1659">
          <cell r="A1659" t="str">
            <v>T2195</v>
          </cell>
          <cell r="B1659" t="str">
            <v>4x125A. IP67 DÜZ FİŞ</v>
          </cell>
          <cell r="C1659" t="str">
            <v>Vidalı</v>
          </cell>
          <cell r="D1659">
            <v>67</v>
          </cell>
          <cell r="E1659">
            <v>5</v>
          </cell>
          <cell r="F1659">
            <v>6608.3</v>
          </cell>
          <cell r="H1659">
            <v>7718</v>
          </cell>
        </row>
        <row r="1660">
          <cell r="A1660" t="str">
            <v>T2861</v>
          </cell>
          <cell r="B1660" t="str">
            <v>4x125A. IP67 MAKİNE FİŞİ DÜZ</v>
          </cell>
          <cell r="C1660" t="str">
            <v>Vidalı</v>
          </cell>
          <cell r="D1660">
            <v>67</v>
          </cell>
          <cell r="E1660">
            <v>5</v>
          </cell>
          <cell r="F1660">
            <v>6840.9000000000005</v>
          </cell>
          <cell r="H1660">
            <v>7990</v>
          </cell>
        </row>
        <row r="1661">
          <cell r="A1661" t="str">
            <v>T2740</v>
          </cell>
          <cell r="B1661" t="str">
            <v>4x125A. IP67 MAKİNE FİŞİ  EĞİK</v>
          </cell>
          <cell r="C1661" t="str">
            <v>Vidalı</v>
          </cell>
          <cell r="D1661">
            <v>67</v>
          </cell>
          <cell r="E1661">
            <v>5</v>
          </cell>
          <cell r="F1661">
            <v>6902.6</v>
          </cell>
          <cell r="H1661">
            <v>8062</v>
          </cell>
        </row>
        <row r="1662">
          <cell r="A1662" t="str">
            <v>T24200</v>
          </cell>
          <cell r="B1662" t="str">
            <v>4x125A. IP67 DUVAR FİŞİ EĞİK GÖVDELİ</v>
          </cell>
          <cell r="C1662" t="str">
            <v>Vidalı</v>
          </cell>
          <cell r="D1662">
            <v>67</v>
          </cell>
          <cell r="E1662">
            <v>1</v>
          </cell>
          <cell r="F1662">
            <v>8178</v>
          </cell>
          <cell r="H1662">
            <v>9552</v>
          </cell>
        </row>
        <row r="1663">
          <cell r="A1663" t="str">
            <v>T3195</v>
          </cell>
          <cell r="B1663" t="str">
            <v>4x125A. IP67 UZATMA PRİZİ</v>
          </cell>
          <cell r="C1663" t="str">
            <v>Vidalı</v>
          </cell>
          <cell r="D1663">
            <v>67</v>
          </cell>
          <cell r="E1663">
            <v>5</v>
          </cell>
          <cell r="F1663">
            <v>6796.9000000000005</v>
          </cell>
          <cell r="H1663">
            <v>7939</v>
          </cell>
        </row>
        <row r="1664">
          <cell r="A1664" t="str">
            <v>T12104</v>
          </cell>
          <cell r="B1664" t="str">
            <v>4x125A. IP67 MAKİNE PRİZİ EĞİK</v>
          </cell>
          <cell r="C1664" t="str">
            <v>Vidalı</v>
          </cell>
          <cell r="D1664">
            <v>67</v>
          </cell>
          <cell r="E1664">
            <v>5</v>
          </cell>
          <cell r="F1664">
            <v>6458.55</v>
          </cell>
          <cell r="H1664">
            <v>7544</v>
          </cell>
        </row>
        <row r="1665">
          <cell r="A1665" t="str">
            <v>T13447</v>
          </cell>
          <cell r="B1665" t="str">
            <v>4x125A. IP67 MAKİNE PRİZİ DÜZ</v>
          </cell>
          <cell r="C1665" t="str">
            <v>Vidalı</v>
          </cell>
          <cell r="D1665">
            <v>67</v>
          </cell>
          <cell r="E1665">
            <v>5</v>
          </cell>
          <cell r="F1665">
            <v>6458.55</v>
          </cell>
          <cell r="H1665">
            <v>7544</v>
          </cell>
        </row>
        <row r="1666">
          <cell r="A1666" t="str">
            <v>T11441</v>
          </cell>
          <cell r="B1666" t="str">
            <v>4X125A. IP67 DUVAR PRIZI -EGIK GÖVDELI-</v>
          </cell>
          <cell r="C1666" t="str">
            <v>Vidalı</v>
          </cell>
          <cell r="D1666">
            <v>67</v>
          </cell>
          <cell r="E1666">
            <v>1</v>
          </cell>
          <cell r="F1666">
            <v>8215.1</v>
          </cell>
          <cell r="H1666">
            <v>9595</v>
          </cell>
        </row>
        <row r="1667">
          <cell r="A1667" t="str">
            <v>5x125A Pilot Kontaklı IP67 CEE NORM
Serisi Ürünler</v>
          </cell>
        </row>
        <row r="1668">
          <cell r="A1668" t="str">
            <v>T2199</v>
          </cell>
          <cell r="B1668" t="str">
            <v>5x125A. IP67 DÜZ FİŞ</v>
          </cell>
          <cell r="C1668" t="str">
            <v>Vidalı</v>
          </cell>
          <cell r="D1668">
            <v>67</v>
          </cell>
          <cell r="E1668">
            <v>5</v>
          </cell>
          <cell r="F1668">
            <v>6971.2000000000007</v>
          </cell>
          <cell r="H1668">
            <v>8142</v>
          </cell>
        </row>
        <row r="1669">
          <cell r="A1669" t="str">
            <v>T2876</v>
          </cell>
          <cell r="B1669" t="str">
            <v>5x125A. IP67 MAKİNE FİŞİ DÜZ</v>
          </cell>
          <cell r="C1669" t="str">
            <v>Vidalı</v>
          </cell>
          <cell r="D1669">
            <v>67</v>
          </cell>
          <cell r="E1669">
            <v>5</v>
          </cell>
          <cell r="F1669">
            <v>7254.9500000000007</v>
          </cell>
          <cell r="H1669">
            <v>8474</v>
          </cell>
        </row>
        <row r="1670">
          <cell r="A1670" t="str">
            <v>T2744</v>
          </cell>
          <cell r="B1670" t="str">
            <v>5x125A. IP67 MAKİNE FİŞİ EĞİK</v>
          </cell>
          <cell r="C1670" t="str">
            <v>Vidalı</v>
          </cell>
          <cell r="D1670">
            <v>67</v>
          </cell>
          <cell r="E1670">
            <v>5</v>
          </cell>
          <cell r="F1670">
            <v>7210.9000000000005</v>
          </cell>
          <cell r="H1670">
            <v>8422</v>
          </cell>
        </row>
        <row r="1671">
          <cell r="A1671" t="str">
            <v>T24202</v>
          </cell>
          <cell r="B1671" t="str">
            <v>5X125A. IP67 DUVAR FISI -EGIK GÖVDELI-</v>
          </cell>
          <cell r="C1671" t="str">
            <v>Vidalı</v>
          </cell>
          <cell r="D1671">
            <v>67</v>
          </cell>
          <cell r="E1671">
            <v>1</v>
          </cell>
          <cell r="F1671">
            <v>8748.85</v>
          </cell>
          <cell r="H1671">
            <v>10219</v>
          </cell>
        </row>
        <row r="1672">
          <cell r="A1672" t="str">
            <v>T3199</v>
          </cell>
          <cell r="B1672" t="str">
            <v>5x125A. IP67 UZATMA PRİZİ</v>
          </cell>
          <cell r="C1672" t="str">
            <v>Vidalı</v>
          </cell>
          <cell r="D1672">
            <v>67</v>
          </cell>
          <cell r="E1672">
            <v>5</v>
          </cell>
          <cell r="F1672">
            <v>7175.6500000000005</v>
          </cell>
          <cell r="H1672">
            <v>8381</v>
          </cell>
        </row>
        <row r="1673">
          <cell r="A1673" t="str">
            <v>T12108</v>
          </cell>
          <cell r="B1673" t="str">
            <v>5x125A. IP67 MAKİNE PRİZİ EĞİK</v>
          </cell>
          <cell r="C1673" t="str">
            <v>Vidalı</v>
          </cell>
          <cell r="D1673">
            <v>67</v>
          </cell>
          <cell r="E1673">
            <v>5</v>
          </cell>
          <cell r="F1673">
            <v>6749.25</v>
          </cell>
          <cell r="H1673">
            <v>7883</v>
          </cell>
        </row>
        <row r="1674">
          <cell r="A1674" t="str">
            <v>T13451</v>
          </cell>
          <cell r="B1674" t="str">
            <v>5x125A. IP67 MAKİNE PRİZİ DÜZ</v>
          </cell>
          <cell r="C1674" t="str">
            <v>Vidalı</v>
          </cell>
          <cell r="D1674">
            <v>67</v>
          </cell>
          <cell r="E1674">
            <v>5</v>
          </cell>
          <cell r="F1674">
            <v>6749.25</v>
          </cell>
          <cell r="H1674">
            <v>7883</v>
          </cell>
        </row>
        <row r="1675">
          <cell r="A1675" t="str">
            <v>T11447</v>
          </cell>
          <cell r="B1675" t="str">
            <v>5X125A. IP67 DUVAR PRIZI -EGIK GÖVDELI-</v>
          </cell>
          <cell r="C1675" t="str">
            <v>Vidalı</v>
          </cell>
          <cell r="D1675">
            <v>67</v>
          </cell>
          <cell r="E1675">
            <v>1</v>
          </cell>
          <cell r="F1675">
            <v>8778.85</v>
          </cell>
          <cell r="H1675">
            <v>10254</v>
          </cell>
        </row>
        <row r="1676">
          <cell r="A1676" t="str">
            <v>3x16A 4H 110V Hızlı Bağlantı CEE NORM Serisi Ürünler</v>
          </cell>
        </row>
        <row r="1677">
          <cell r="A1677" t="str">
            <v>T2125</v>
          </cell>
          <cell r="B1677" t="str">
            <v>3X16A. IP44 DÜZ FIS 110V.</v>
          </cell>
          <cell r="C1677" t="str">
            <v>Hızlı</v>
          </cell>
          <cell r="D1677">
            <v>44</v>
          </cell>
          <cell r="E1677">
            <v>10</v>
          </cell>
          <cell r="F1677">
            <v>394.65000000000003</v>
          </cell>
          <cell r="H1677">
            <v>461</v>
          </cell>
        </row>
        <row r="1678">
          <cell r="A1678" t="str">
            <v>T12748</v>
          </cell>
          <cell r="B1678" t="str">
            <v>3X16A. IP44 MAKINE PRIZI -EGIK- 110V.</v>
          </cell>
          <cell r="C1678" t="str">
            <v>Hızlı</v>
          </cell>
          <cell r="D1678">
            <v>44</v>
          </cell>
          <cell r="E1678">
            <v>10</v>
          </cell>
          <cell r="F1678">
            <v>477.40000000000003</v>
          </cell>
          <cell r="H1678">
            <v>558</v>
          </cell>
        </row>
        <row r="1679">
          <cell r="A1679" t="str">
            <v>T3125</v>
          </cell>
          <cell r="B1679" t="str">
            <v>3X16A. IP44 UZATMA PRIZI 110V.</v>
          </cell>
          <cell r="C1679" t="str">
            <v>Hızlı</v>
          </cell>
          <cell r="D1679">
            <v>44</v>
          </cell>
          <cell r="E1679">
            <v>10</v>
          </cell>
          <cell r="F1679">
            <v>519.70000000000005</v>
          </cell>
          <cell r="H1679">
            <v>607</v>
          </cell>
        </row>
        <row r="1680">
          <cell r="A1680" t="str">
            <v>T11912</v>
          </cell>
          <cell r="B1680" t="str">
            <v>3X16A. IP44 DUVAR PRIZI 110V.</v>
          </cell>
          <cell r="C1680" t="str">
            <v>Hızlı</v>
          </cell>
          <cell r="D1680">
            <v>44</v>
          </cell>
          <cell r="E1680">
            <v>10</v>
          </cell>
          <cell r="F1680">
            <v>912.65000000000009</v>
          </cell>
          <cell r="H1680">
            <v>1066</v>
          </cell>
        </row>
        <row r="1681">
          <cell r="A1681" t="str">
            <v>T21237</v>
          </cell>
          <cell r="B1681" t="str">
            <v>3X16A. IP67 DÜZ FIS 110V.</v>
          </cell>
          <cell r="C1681" t="str">
            <v>Hızlı</v>
          </cell>
          <cell r="D1681">
            <v>67</v>
          </cell>
          <cell r="E1681">
            <v>10</v>
          </cell>
          <cell r="F1681">
            <v>611.30000000000007</v>
          </cell>
          <cell r="H1681">
            <v>714</v>
          </cell>
        </row>
        <row r="1682">
          <cell r="A1682" t="str">
            <v>T12825</v>
          </cell>
          <cell r="B1682" t="str">
            <v>3X16A. IP67 MAKINE PRIZ -EGIK- 110V.</v>
          </cell>
          <cell r="C1682" t="str">
            <v>Hızlı</v>
          </cell>
          <cell r="D1682">
            <v>67</v>
          </cell>
          <cell r="E1682">
            <v>10</v>
          </cell>
          <cell r="F1682">
            <v>787.45</v>
          </cell>
          <cell r="H1682">
            <v>920</v>
          </cell>
        </row>
        <row r="1683">
          <cell r="A1683" t="str">
            <v>T31298</v>
          </cell>
          <cell r="B1683" t="str">
            <v>3X16A. IP67 UZATMA PRIZI 110V.</v>
          </cell>
          <cell r="C1683" t="str">
            <v>Hızlı</v>
          </cell>
          <cell r="D1683">
            <v>67</v>
          </cell>
          <cell r="E1683">
            <v>10</v>
          </cell>
          <cell r="F1683">
            <v>829.75</v>
          </cell>
          <cell r="H1683">
            <v>969</v>
          </cell>
        </row>
        <row r="1684">
          <cell r="A1684" t="str">
            <v>4x16A 4H 110V Hızlı Bağlantı CEE NORM Serisi Ürünler</v>
          </cell>
        </row>
        <row r="1685">
          <cell r="A1685" t="str">
            <v>T2128</v>
          </cell>
          <cell r="B1685" t="str">
            <v>4X16A. IP44 DÜZ FIS 110V.</v>
          </cell>
          <cell r="C1685" t="str">
            <v>Hızlı</v>
          </cell>
          <cell r="D1685">
            <v>44</v>
          </cell>
          <cell r="E1685">
            <v>10</v>
          </cell>
          <cell r="F1685">
            <v>477.40000000000003</v>
          </cell>
          <cell r="H1685">
            <v>558</v>
          </cell>
        </row>
        <row r="1686">
          <cell r="A1686" t="str">
            <v>T12862</v>
          </cell>
          <cell r="B1686" t="str">
            <v>4X16A. IP44 MAKINE PRIZI -EGIK- 110V.</v>
          </cell>
          <cell r="C1686" t="str">
            <v>Hızlı</v>
          </cell>
          <cell r="D1686">
            <v>44</v>
          </cell>
          <cell r="E1686">
            <v>10</v>
          </cell>
          <cell r="F1686">
            <v>593.65</v>
          </cell>
          <cell r="H1686">
            <v>693</v>
          </cell>
        </row>
        <row r="1687">
          <cell r="A1687" t="str">
            <v>T3128</v>
          </cell>
          <cell r="B1687" t="str">
            <v>4X16A. IP44 UZATMA PRIZI 110V.</v>
          </cell>
          <cell r="C1687" t="str">
            <v>Hızlı</v>
          </cell>
          <cell r="D1687">
            <v>44</v>
          </cell>
          <cell r="E1687">
            <v>10</v>
          </cell>
          <cell r="F1687">
            <v>650.1</v>
          </cell>
          <cell r="H1687">
            <v>759</v>
          </cell>
        </row>
        <row r="1688">
          <cell r="A1688" t="str">
            <v>T21403</v>
          </cell>
          <cell r="B1688" t="str">
            <v>4X16A. IP67 DÜZ FIS 110V.</v>
          </cell>
          <cell r="C1688" t="str">
            <v>Hızlı</v>
          </cell>
          <cell r="D1688">
            <v>67</v>
          </cell>
          <cell r="E1688">
            <v>10</v>
          </cell>
          <cell r="F1688">
            <v>650.1</v>
          </cell>
          <cell r="H1688">
            <v>759</v>
          </cell>
        </row>
        <row r="1689">
          <cell r="A1689" t="str">
            <v>T12831</v>
          </cell>
          <cell r="B1689" t="str">
            <v>4X16A. IP67 MAKINE PRIZI -EGIK- 110V.</v>
          </cell>
          <cell r="C1689" t="str">
            <v>Hızlı</v>
          </cell>
          <cell r="D1689">
            <v>67</v>
          </cell>
          <cell r="E1689">
            <v>10</v>
          </cell>
          <cell r="F1689">
            <v>875.55000000000007</v>
          </cell>
          <cell r="H1689">
            <v>1023</v>
          </cell>
        </row>
        <row r="1690">
          <cell r="A1690" t="str">
            <v>T31301</v>
          </cell>
          <cell r="B1690" t="str">
            <v>4X16A. IP67 UZATMA PRIZI 110V.</v>
          </cell>
          <cell r="C1690" t="str">
            <v>Hızlı</v>
          </cell>
          <cell r="D1690">
            <v>67</v>
          </cell>
          <cell r="E1690">
            <v>10</v>
          </cell>
          <cell r="F1690">
            <v>940.80000000000007</v>
          </cell>
          <cell r="H1690">
            <v>1099</v>
          </cell>
        </row>
        <row r="1691">
          <cell r="A1691" t="str">
            <v>3x32A 4H 110V Hızlı Bağlantı CEE NORM Serisi Ürünler</v>
          </cell>
        </row>
        <row r="1692">
          <cell r="A1692" t="str">
            <v>T2137</v>
          </cell>
          <cell r="B1692" t="str">
            <v>3X32A. IP44 DÜZ FIS 110V.</v>
          </cell>
          <cell r="C1692" t="str">
            <v>Hızlı</v>
          </cell>
          <cell r="D1692">
            <v>44</v>
          </cell>
          <cell r="E1692">
            <v>10</v>
          </cell>
          <cell r="F1692">
            <v>650.1</v>
          </cell>
          <cell r="H1692">
            <v>759</v>
          </cell>
        </row>
        <row r="1693">
          <cell r="A1693" t="str">
            <v>T12760</v>
          </cell>
          <cell r="B1693" t="str">
            <v>3X32A. IP44 MAKINA PRIZI -EGIK- 110V.</v>
          </cell>
          <cell r="C1693" t="str">
            <v>Hızlı</v>
          </cell>
          <cell r="D1693">
            <v>44</v>
          </cell>
          <cell r="E1693">
            <v>10</v>
          </cell>
          <cell r="F1693">
            <v>724.05000000000007</v>
          </cell>
          <cell r="H1693">
            <v>846</v>
          </cell>
        </row>
        <row r="1694">
          <cell r="A1694" t="str">
            <v>T3137</v>
          </cell>
          <cell r="B1694" t="str">
            <v>3X32A. IP44 UZATMA PRIZI 110V.</v>
          </cell>
          <cell r="C1694" t="str">
            <v>Hızlı</v>
          </cell>
          <cell r="D1694">
            <v>44</v>
          </cell>
          <cell r="E1694">
            <v>10</v>
          </cell>
          <cell r="F1694">
            <v>787.45</v>
          </cell>
          <cell r="H1694">
            <v>920</v>
          </cell>
        </row>
        <row r="1695">
          <cell r="A1695" t="str">
            <v>T21408</v>
          </cell>
          <cell r="B1695" t="str">
            <v>3X32A. IP67  DÜZ FIS 110V.</v>
          </cell>
          <cell r="C1695" t="str">
            <v>Hızlı</v>
          </cell>
          <cell r="D1695">
            <v>67</v>
          </cell>
          <cell r="E1695">
            <v>10</v>
          </cell>
          <cell r="F1695">
            <v>798.1</v>
          </cell>
          <cell r="H1695">
            <v>932</v>
          </cell>
        </row>
        <row r="1696">
          <cell r="A1696" t="str">
            <v>T12843</v>
          </cell>
          <cell r="B1696" t="str">
            <v>3X32A. IP67  MAKINA PRIZI -EGIK- 110V.</v>
          </cell>
          <cell r="C1696" t="str">
            <v>Hızlı</v>
          </cell>
          <cell r="D1696">
            <v>67</v>
          </cell>
          <cell r="E1696">
            <v>10</v>
          </cell>
          <cell r="F1696">
            <v>912.65000000000009</v>
          </cell>
          <cell r="H1696">
            <v>1066</v>
          </cell>
        </row>
        <row r="1697">
          <cell r="A1697" t="str">
            <v>T31307</v>
          </cell>
          <cell r="B1697" t="str">
            <v>3X32A. IP67  UZATMA PRIZI 110V.</v>
          </cell>
          <cell r="C1697" t="str">
            <v>Hızlı</v>
          </cell>
          <cell r="D1697">
            <v>67</v>
          </cell>
          <cell r="E1697">
            <v>10</v>
          </cell>
          <cell r="F1697">
            <v>1007.7</v>
          </cell>
          <cell r="H1697">
            <v>1177</v>
          </cell>
        </row>
        <row r="1698">
          <cell r="A1698" t="str">
            <v>4x32A 4H 110V Hızlı Bağlantı CEE NORM Serisi Ürünler</v>
          </cell>
        </row>
        <row r="1699">
          <cell r="A1699" t="str">
            <v>T2140</v>
          </cell>
          <cell r="B1699" t="str">
            <v>4X32A. IP44 DÜZ FIS 110V.</v>
          </cell>
          <cell r="C1699" t="str">
            <v>Hızlı</v>
          </cell>
          <cell r="D1699">
            <v>44</v>
          </cell>
          <cell r="E1699">
            <v>10</v>
          </cell>
          <cell r="F1699">
            <v>674.80000000000007</v>
          </cell>
          <cell r="H1699">
            <v>788</v>
          </cell>
        </row>
        <row r="1700">
          <cell r="A1700" t="str">
            <v>T12870</v>
          </cell>
          <cell r="B1700" t="str">
            <v>4X32A. IP44 110V MAKINA PRIZI -EGIK- 4H</v>
          </cell>
          <cell r="C1700" t="str">
            <v>Hızlı</v>
          </cell>
          <cell r="D1700">
            <v>44</v>
          </cell>
          <cell r="E1700">
            <v>10</v>
          </cell>
          <cell r="F1700">
            <v>801.6</v>
          </cell>
          <cell r="H1700">
            <v>936</v>
          </cell>
        </row>
        <row r="1701">
          <cell r="A1701" t="str">
            <v>T3140</v>
          </cell>
          <cell r="B1701" t="str">
            <v>4X32 A. IP44 UZATMA PRIZ 110V.</v>
          </cell>
          <cell r="C1701" t="str">
            <v>Hızlı</v>
          </cell>
          <cell r="D1701">
            <v>44</v>
          </cell>
          <cell r="E1701">
            <v>10</v>
          </cell>
          <cell r="F1701">
            <v>875.55000000000007</v>
          </cell>
          <cell r="H1701">
            <v>1023</v>
          </cell>
        </row>
        <row r="1702">
          <cell r="A1702" t="str">
            <v>T21410</v>
          </cell>
          <cell r="B1702" t="str">
            <v>4X32A.IP67 DÜZ FIS 110V.</v>
          </cell>
          <cell r="C1702" t="str">
            <v>Hızlı</v>
          </cell>
          <cell r="D1702">
            <v>67</v>
          </cell>
          <cell r="E1702">
            <v>10</v>
          </cell>
          <cell r="F1702">
            <v>829.75</v>
          </cell>
          <cell r="H1702">
            <v>969</v>
          </cell>
        </row>
        <row r="1703">
          <cell r="A1703" t="str">
            <v>T12846</v>
          </cell>
          <cell r="B1703" t="str">
            <v>4X32A. IP67 110V MAKINE PRIZI -EGIK- 4H</v>
          </cell>
          <cell r="C1703" t="str">
            <v>Hızlı</v>
          </cell>
          <cell r="D1703">
            <v>67</v>
          </cell>
          <cell r="E1703">
            <v>10</v>
          </cell>
          <cell r="F1703">
            <v>990.05000000000007</v>
          </cell>
          <cell r="H1703">
            <v>1156</v>
          </cell>
        </row>
        <row r="1704">
          <cell r="A1704" t="str">
            <v>T31309</v>
          </cell>
          <cell r="B1704" t="str">
            <v>4X32 A. IP67 UZATMA PRIZ 110V.</v>
          </cell>
          <cell r="C1704" t="str">
            <v>Hızlı</v>
          </cell>
          <cell r="D1704">
            <v>67</v>
          </cell>
          <cell r="E1704">
            <v>10</v>
          </cell>
          <cell r="F1704">
            <v>1028.9000000000001</v>
          </cell>
          <cell r="H1704">
            <v>1202</v>
          </cell>
        </row>
        <row r="1705">
          <cell r="A1705" t="str">
            <v>METECT - KABLO BAĞLARI SERİ ÜRÜNLER</v>
          </cell>
        </row>
        <row r="1706">
          <cell r="A1706" t="str">
            <v>Beyaz Kablo Bağları</v>
          </cell>
        </row>
        <row r="1707">
          <cell r="A1707" t="str">
            <v>MCT0982</v>
          </cell>
          <cell r="B1707" t="str">
            <v>KABLO BAĞI 98X2,5 BEYAZ</v>
          </cell>
          <cell r="C1707" t="str">
            <v>-</v>
          </cell>
          <cell r="D1707" t="str">
            <v>-</v>
          </cell>
          <cell r="E1707">
            <v>100</v>
          </cell>
          <cell r="F1707">
            <v>8.6250000000000007E-3</v>
          </cell>
          <cell r="G1707">
            <v>0.03</v>
          </cell>
          <cell r="H1707">
            <v>8.883750000000001E-3</v>
          </cell>
        </row>
        <row r="1708">
          <cell r="A1708" t="str">
            <v>MCT1352</v>
          </cell>
          <cell r="B1708" t="str">
            <v>KABLO BAĞI 135X2,5 BEYAZ</v>
          </cell>
          <cell r="C1708" t="str">
            <v>-</v>
          </cell>
          <cell r="D1708" t="str">
            <v>-</v>
          </cell>
          <cell r="E1708">
            <v>100</v>
          </cell>
          <cell r="F1708">
            <v>1.2075000000000002E-2</v>
          </cell>
          <cell r="G1708">
            <v>0.03</v>
          </cell>
          <cell r="H1708">
            <v>1.2437250000000002E-2</v>
          </cell>
        </row>
        <row r="1709">
          <cell r="A1709" t="str">
            <v>MCT1403</v>
          </cell>
          <cell r="B1709" t="str">
            <v>KABLO BAĞI 140X3,5 BEYAZ</v>
          </cell>
          <cell r="C1709" t="str">
            <v>-</v>
          </cell>
          <cell r="D1709" t="str">
            <v>-</v>
          </cell>
          <cell r="E1709">
            <v>100</v>
          </cell>
          <cell r="F1709">
            <v>1.8975000000000002E-2</v>
          </cell>
          <cell r="G1709">
            <v>0.03</v>
          </cell>
          <cell r="H1709">
            <v>1.9544250000000003E-2</v>
          </cell>
        </row>
        <row r="1710">
          <cell r="A1710" t="str">
            <v>MCT1602</v>
          </cell>
          <cell r="B1710" t="str">
            <v>KABLO BAĞI 160X2,6 BEYAZ</v>
          </cell>
          <cell r="C1710" t="str">
            <v>-</v>
          </cell>
          <cell r="D1710" t="str">
            <v>-</v>
          </cell>
          <cell r="E1710">
            <v>100</v>
          </cell>
          <cell r="F1710">
            <v>1.5262500000000002E-2</v>
          </cell>
          <cell r="G1710">
            <v>0.03</v>
          </cell>
          <cell r="H1710">
            <v>1.5720375000000002E-2</v>
          </cell>
        </row>
        <row r="1711">
          <cell r="A1711" t="str">
            <v>MCT1604</v>
          </cell>
          <cell r="B1711" t="str">
            <v>KABLO BAĞI 160X4,5 BEYAZ</v>
          </cell>
          <cell r="C1711" t="str">
            <v>-</v>
          </cell>
          <cell r="D1711" t="str">
            <v>-</v>
          </cell>
          <cell r="E1711">
            <v>100</v>
          </cell>
          <cell r="F1711">
            <v>2.8462500000000009E-2</v>
          </cell>
          <cell r="G1711">
            <v>0.03</v>
          </cell>
          <cell r="H1711">
            <v>2.9316375000000009E-2</v>
          </cell>
        </row>
        <row r="1712">
          <cell r="A1712" t="str">
            <v>MCT2002</v>
          </cell>
          <cell r="B1712" t="str">
            <v>KABLO BAĞI 200X2,6 BEYAZ</v>
          </cell>
          <cell r="C1712" t="str">
            <v>-</v>
          </cell>
          <cell r="D1712" t="str">
            <v>-</v>
          </cell>
          <cell r="E1712">
            <v>100</v>
          </cell>
          <cell r="F1712">
            <v>1.8419062500000003E-2</v>
          </cell>
          <cell r="G1712">
            <v>0.03</v>
          </cell>
          <cell r="H1712">
            <v>1.8971634375000004E-2</v>
          </cell>
        </row>
        <row r="1713">
          <cell r="A1713" t="str">
            <v>MCT2003</v>
          </cell>
          <cell r="B1713" t="str">
            <v>KABLO BAĞI 200X3,5 BEYAZ</v>
          </cell>
          <cell r="C1713" t="str">
            <v>-</v>
          </cell>
          <cell r="D1713" t="str">
            <v>-</v>
          </cell>
          <cell r="E1713">
            <v>100</v>
          </cell>
          <cell r="F1713">
            <v>2.7337500000000001E-2</v>
          </cell>
          <cell r="G1713">
            <v>0.03</v>
          </cell>
          <cell r="H1713">
            <v>2.8157625000000002E-2</v>
          </cell>
        </row>
        <row r="1714">
          <cell r="A1714" t="str">
            <v>MCT2004</v>
          </cell>
          <cell r="B1714" t="str">
            <v>KABLO BAĞI 200X4,5 BEYAZ</v>
          </cell>
          <cell r="C1714" t="str">
            <v>-</v>
          </cell>
          <cell r="D1714" t="str">
            <v>-</v>
          </cell>
          <cell r="E1714">
            <v>100</v>
          </cell>
          <cell r="F1714">
            <v>3.5362500000000005E-2</v>
          </cell>
          <cell r="G1714">
            <v>0.03</v>
          </cell>
          <cell r="H1714">
            <v>3.6423375000000008E-2</v>
          </cell>
        </row>
        <row r="1715">
          <cell r="A1715" t="str">
            <v>MCT2504</v>
          </cell>
          <cell r="B1715" t="str">
            <v>KABLO BAĞI 250X4,8 BEYAZ</v>
          </cell>
          <cell r="C1715" t="str">
            <v>-</v>
          </cell>
          <cell r="D1715" t="str">
            <v>-</v>
          </cell>
          <cell r="E1715">
            <v>100</v>
          </cell>
          <cell r="F1715">
            <v>4.7437500000000014E-2</v>
          </cell>
          <cell r="G1715">
            <v>0.03</v>
          </cell>
          <cell r="H1715">
            <v>4.8860625000000019E-2</v>
          </cell>
        </row>
        <row r="1716">
          <cell r="A1716" t="str">
            <v>MCT2903</v>
          </cell>
          <cell r="B1716" t="str">
            <v>KABLO BAĞI 290X3,5 BEYAZ</v>
          </cell>
          <cell r="C1716" t="str">
            <v>-</v>
          </cell>
          <cell r="D1716" t="str">
            <v>-</v>
          </cell>
          <cell r="E1716">
            <v>100</v>
          </cell>
          <cell r="F1716">
            <v>3.7115625000000006E-2</v>
          </cell>
          <cell r="G1716">
            <v>0.03</v>
          </cell>
          <cell r="H1716">
            <v>3.8229093750000005E-2</v>
          </cell>
        </row>
        <row r="1717">
          <cell r="A1717" t="str">
            <v>MCT2904</v>
          </cell>
          <cell r="B1717" t="str">
            <v>KABLO BAĞI 290X4,5 BEYAZ</v>
          </cell>
          <cell r="C1717" t="str">
            <v>-</v>
          </cell>
          <cell r="D1717" t="str">
            <v>-</v>
          </cell>
          <cell r="E1717">
            <v>100</v>
          </cell>
          <cell r="F1717">
            <v>5.8066875000000004E-2</v>
          </cell>
          <cell r="G1717">
            <v>0.03</v>
          </cell>
          <cell r="H1717">
            <v>5.9808881250000008E-2</v>
          </cell>
        </row>
        <row r="1718">
          <cell r="A1718" t="str">
            <v>MCT3007</v>
          </cell>
          <cell r="B1718" t="str">
            <v>KABLO BAĞI 300X7,5 BEYAZ</v>
          </cell>
          <cell r="C1718" t="str">
            <v>-</v>
          </cell>
          <cell r="D1718" t="str">
            <v>-</v>
          </cell>
          <cell r="E1718">
            <v>100</v>
          </cell>
          <cell r="F1718">
            <v>9.0881250000000025E-2</v>
          </cell>
          <cell r="G1718">
            <v>0.03</v>
          </cell>
          <cell r="H1718">
            <v>9.3607687500000022E-2</v>
          </cell>
        </row>
        <row r="1719">
          <cell r="A1719" t="str">
            <v>MCT3604</v>
          </cell>
          <cell r="B1719" t="str">
            <v>KABLO BAĞI 360X4,5 BEYAZ</v>
          </cell>
          <cell r="C1719" t="str">
            <v>-</v>
          </cell>
          <cell r="D1719" t="str">
            <v>-</v>
          </cell>
          <cell r="E1719">
            <v>100</v>
          </cell>
          <cell r="F1719">
            <v>7.4578125000000009E-2</v>
          </cell>
          <cell r="G1719">
            <v>0.03</v>
          </cell>
          <cell r="H1719">
            <v>7.6815468750000004E-2</v>
          </cell>
        </row>
        <row r="1720">
          <cell r="A1720" t="str">
            <v>MCT3657</v>
          </cell>
          <cell r="B1720" t="str">
            <v>KABLO BAĞI 365X7,5 BEYAZ</v>
          </cell>
          <cell r="C1720" t="str">
            <v>-</v>
          </cell>
          <cell r="D1720" t="str">
            <v>-</v>
          </cell>
          <cell r="E1720">
            <v>100</v>
          </cell>
          <cell r="F1720">
            <v>0.13250625000000002</v>
          </cell>
          <cell r="G1720">
            <v>0.03</v>
          </cell>
          <cell r="H1720">
            <v>0.13648143750000002</v>
          </cell>
        </row>
        <row r="1721">
          <cell r="A1721" t="str">
            <v>MCT3703</v>
          </cell>
          <cell r="B1721" t="str">
            <v>KABLO BAĞI 370X3,5 BEYAZ</v>
          </cell>
          <cell r="C1721" t="str">
            <v>-</v>
          </cell>
          <cell r="D1721" t="str">
            <v>-</v>
          </cell>
          <cell r="E1721">
            <v>100</v>
          </cell>
          <cell r="F1721">
            <v>5.3475000000000016E-2</v>
          </cell>
          <cell r="G1721">
            <v>0.03</v>
          </cell>
          <cell r="H1721">
            <v>5.5079250000000017E-2</v>
          </cell>
        </row>
        <row r="1722">
          <cell r="A1722" t="str">
            <v>MCT3904</v>
          </cell>
          <cell r="B1722" t="str">
            <v>KABLO BAĞI 390X4,8 BEYAZ</v>
          </cell>
          <cell r="C1722" t="str">
            <v>-</v>
          </cell>
          <cell r="D1722" t="str">
            <v>-</v>
          </cell>
          <cell r="E1722">
            <v>100</v>
          </cell>
          <cell r="F1722">
            <v>7.4578125000000009E-2</v>
          </cell>
          <cell r="G1722">
            <v>0.03</v>
          </cell>
          <cell r="H1722">
            <v>7.6815468750000004E-2</v>
          </cell>
        </row>
        <row r="1723">
          <cell r="A1723" t="str">
            <v>MCT4304</v>
          </cell>
          <cell r="B1723" t="str">
            <v>KABLO BAĞI 430X4,5 BEYAZ</v>
          </cell>
          <cell r="C1723" t="str">
            <v>-</v>
          </cell>
          <cell r="D1723" t="str">
            <v>-</v>
          </cell>
          <cell r="E1723">
            <v>100</v>
          </cell>
          <cell r="F1723">
            <v>9.0881250000000025E-2</v>
          </cell>
          <cell r="G1723">
            <v>0.03</v>
          </cell>
          <cell r="H1723">
            <v>9.3607687500000022E-2</v>
          </cell>
        </row>
        <row r="1724">
          <cell r="A1724" t="str">
            <v>MCT4507</v>
          </cell>
          <cell r="B1724" t="str">
            <v>KABLO BAĞI 450X7,5 BEYAZ</v>
          </cell>
          <cell r="C1724" t="str">
            <v>-</v>
          </cell>
          <cell r="D1724" t="str">
            <v>-</v>
          </cell>
          <cell r="E1724">
            <v>100</v>
          </cell>
          <cell r="F1724">
            <v>0.2163459375</v>
          </cell>
          <cell r="G1724">
            <v>0.03</v>
          </cell>
          <cell r="H1724">
            <v>0.222836315625</v>
          </cell>
        </row>
        <row r="1725">
          <cell r="A1725" t="str">
            <v>MCT5407</v>
          </cell>
          <cell r="B1725" t="str">
            <v>KABLO BAĞI 540X7,5 BEYAZ</v>
          </cell>
          <cell r="C1725" t="str">
            <v>-</v>
          </cell>
          <cell r="D1725" t="str">
            <v>-</v>
          </cell>
          <cell r="E1725">
            <v>100</v>
          </cell>
          <cell r="F1725">
            <v>0.25674468750000007</v>
          </cell>
          <cell r="G1725">
            <v>0.03</v>
          </cell>
          <cell r="H1725">
            <v>0.26444702812500009</v>
          </cell>
        </row>
        <row r="1726">
          <cell r="A1726" t="str">
            <v>MCT7507</v>
          </cell>
          <cell r="B1726" t="str">
            <v>KABLO BAĞI 750X7,5 BEYAZ</v>
          </cell>
          <cell r="C1726" t="str">
            <v>-</v>
          </cell>
          <cell r="D1726" t="str">
            <v>-</v>
          </cell>
          <cell r="E1726">
            <v>100</v>
          </cell>
          <cell r="F1726">
            <v>0.33334687499999999</v>
          </cell>
          <cell r="G1726">
            <v>0.03</v>
          </cell>
          <cell r="H1726">
            <v>0.34334728124999997</v>
          </cell>
        </row>
        <row r="1727">
          <cell r="A1727" t="str">
            <v>MCT7809</v>
          </cell>
          <cell r="B1727" t="str">
            <v>KABLO BAĞI 780X9,0 BEYAZ</v>
          </cell>
          <cell r="C1727" t="str">
            <v>-</v>
          </cell>
          <cell r="D1727" t="str">
            <v>-</v>
          </cell>
          <cell r="E1727">
            <v>100</v>
          </cell>
          <cell r="F1727">
            <v>0.46057500000000007</v>
          </cell>
          <cell r="G1727">
            <v>0.03</v>
          </cell>
          <cell r="H1727">
            <v>0.47439225000000007</v>
          </cell>
        </row>
        <row r="1728">
          <cell r="A1728" t="str">
            <v>Siyah Kablo Bağları</v>
          </cell>
        </row>
        <row r="1729">
          <cell r="A1729" t="str">
            <v>MCT0982B</v>
          </cell>
          <cell r="B1729" t="str">
            <v>KABLO BAĞI 98X2,5 SİYAH</v>
          </cell>
          <cell r="C1729" t="str">
            <v>-</v>
          </cell>
          <cell r="D1729" t="str">
            <v>-</v>
          </cell>
          <cell r="E1729">
            <v>100</v>
          </cell>
          <cell r="F1729">
            <v>8.6250000000000007E-3</v>
          </cell>
          <cell r="G1729">
            <v>0.03</v>
          </cell>
          <cell r="H1729">
            <v>8.883750000000001E-3</v>
          </cell>
        </row>
        <row r="1730">
          <cell r="A1730" t="str">
            <v>MCT1352B</v>
          </cell>
          <cell r="B1730" t="str">
            <v>KABLO BAĞI 135X2,5 SİYAH</v>
          </cell>
          <cell r="C1730" t="str">
            <v>-</v>
          </cell>
          <cell r="D1730" t="str">
            <v>-</v>
          </cell>
          <cell r="E1730">
            <v>100</v>
          </cell>
          <cell r="F1730">
            <v>1.2075000000000002E-2</v>
          </cell>
          <cell r="G1730">
            <v>0.03</v>
          </cell>
          <cell r="H1730">
            <v>1.2437250000000002E-2</v>
          </cell>
        </row>
        <row r="1731">
          <cell r="A1731" t="str">
            <v>MCT1403B</v>
          </cell>
          <cell r="B1731" t="str">
            <v>KABLO BAĞI 140X3,5 SİYAH</v>
          </cell>
          <cell r="C1731" t="str">
            <v>-</v>
          </cell>
          <cell r="D1731" t="str">
            <v>-</v>
          </cell>
          <cell r="E1731">
            <v>100</v>
          </cell>
          <cell r="F1731">
            <v>1.8975000000000002E-2</v>
          </cell>
          <cell r="G1731">
            <v>0.03</v>
          </cell>
          <cell r="H1731">
            <v>1.9544250000000003E-2</v>
          </cell>
        </row>
        <row r="1732">
          <cell r="A1732" t="str">
            <v>MCT1602B</v>
          </cell>
          <cell r="B1732" t="str">
            <v>KABLO BAĞI 160X2,6 SİYAH</v>
          </cell>
          <cell r="C1732" t="str">
            <v>-</v>
          </cell>
          <cell r="D1732" t="str">
            <v>-</v>
          </cell>
          <cell r="E1732">
            <v>100</v>
          </cell>
          <cell r="F1732">
            <v>1.5262500000000002E-2</v>
          </cell>
          <cell r="G1732">
            <v>0.03</v>
          </cell>
          <cell r="H1732">
            <v>1.5720375000000002E-2</v>
          </cell>
        </row>
        <row r="1733">
          <cell r="A1733" t="str">
            <v>MCT1604B</v>
          </cell>
          <cell r="B1733" t="str">
            <v>KABLO BAĞI 160X4,5 SİYAH</v>
          </cell>
          <cell r="C1733" t="str">
            <v>-</v>
          </cell>
          <cell r="D1733" t="str">
            <v>-</v>
          </cell>
          <cell r="E1733">
            <v>100</v>
          </cell>
          <cell r="F1733">
            <v>2.8462500000000009E-2</v>
          </cell>
          <cell r="G1733">
            <v>0.03</v>
          </cell>
          <cell r="H1733">
            <v>2.9316375000000009E-2</v>
          </cell>
        </row>
        <row r="1734">
          <cell r="A1734" t="str">
            <v>MCT2002B</v>
          </cell>
          <cell r="B1734" t="str">
            <v>KABLO BAĞI 200X2,6 SİYAH</v>
          </cell>
          <cell r="C1734" t="str">
            <v>-</v>
          </cell>
          <cell r="D1734" t="str">
            <v>-</v>
          </cell>
          <cell r="E1734">
            <v>100</v>
          </cell>
          <cell r="F1734">
            <v>1.8419062500000003E-2</v>
          </cell>
          <cell r="G1734">
            <v>0.03</v>
          </cell>
          <cell r="H1734">
            <v>1.8971634375000004E-2</v>
          </cell>
        </row>
        <row r="1735">
          <cell r="A1735" t="str">
            <v>MCT2003B</v>
          </cell>
          <cell r="B1735" t="str">
            <v>KABLO BAĞI 200X3,5 SİYAH</v>
          </cell>
          <cell r="C1735" t="str">
            <v>-</v>
          </cell>
          <cell r="D1735" t="str">
            <v>-</v>
          </cell>
          <cell r="E1735">
            <v>100</v>
          </cell>
          <cell r="F1735">
            <v>2.7337500000000001E-2</v>
          </cell>
          <cell r="G1735">
            <v>0.03</v>
          </cell>
          <cell r="H1735">
            <v>2.8157625000000002E-2</v>
          </cell>
        </row>
        <row r="1736">
          <cell r="A1736" t="str">
            <v>MCT2004B</v>
          </cell>
          <cell r="B1736" t="str">
            <v>KABLO BAĞI 200X4,5 SİYAH</v>
          </cell>
          <cell r="C1736" t="str">
            <v>-</v>
          </cell>
          <cell r="D1736" t="str">
            <v>-</v>
          </cell>
          <cell r="E1736">
            <v>100</v>
          </cell>
          <cell r="F1736">
            <v>3.5362500000000005E-2</v>
          </cell>
          <cell r="G1736">
            <v>0.03</v>
          </cell>
          <cell r="H1736">
            <v>3.6423375000000008E-2</v>
          </cell>
        </row>
        <row r="1737">
          <cell r="A1737" t="str">
            <v>MCT2504B</v>
          </cell>
          <cell r="B1737" t="str">
            <v>KABLO BAĞI 250X4,8 SİYAH</v>
          </cell>
          <cell r="C1737" t="str">
            <v>-</v>
          </cell>
          <cell r="D1737" t="str">
            <v>-</v>
          </cell>
          <cell r="E1737">
            <v>100</v>
          </cell>
          <cell r="F1737">
            <v>4.7437500000000014E-2</v>
          </cell>
          <cell r="G1737">
            <v>0.03</v>
          </cell>
          <cell r="H1737">
            <v>4.8860625000000019E-2</v>
          </cell>
        </row>
        <row r="1738">
          <cell r="A1738" t="str">
            <v>MCT2903B</v>
          </cell>
          <cell r="B1738" t="str">
            <v>KABLO BAĞI 290X3,5 SİYAH</v>
          </cell>
          <cell r="C1738" t="str">
            <v>-</v>
          </cell>
          <cell r="D1738" t="str">
            <v>-</v>
          </cell>
          <cell r="E1738">
            <v>100</v>
          </cell>
          <cell r="F1738">
            <v>3.7115625000000006E-2</v>
          </cell>
          <cell r="G1738">
            <v>0.03</v>
          </cell>
          <cell r="H1738">
            <v>3.8229093750000005E-2</v>
          </cell>
        </row>
        <row r="1739">
          <cell r="A1739" t="str">
            <v>MCT2904B</v>
          </cell>
          <cell r="B1739" t="str">
            <v>KABLO BAĞI 290X4,5 SİYAH</v>
          </cell>
          <cell r="C1739" t="str">
            <v>-</v>
          </cell>
          <cell r="D1739" t="str">
            <v>-</v>
          </cell>
          <cell r="E1739">
            <v>100</v>
          </cell>
          <cell r="F1739">
            <v>5.8066875000000004E-2</v>
          </cell>
          <cell r="G1739">
            <v>0.03</v>
          </cell>
          <cell r="H1739">
            <v>5.9808881250000008E-2</v>
          </cell>
        </row>
        <row r="1740">
          <cell r="A1740" t="str">
            <v>MCT3007B</v>
          </cell>
          <cell r="B1740" t="str">
            <v>KABLO BAĞI 300X7,5 SİYAH</v>
          </cell>
          <cell r="C1740" t="str">
            <v>-</v>
          </cell>
          <cell r="D1740" t="str">
            <v>-</v>
          </cell>
          <cell r="E1740">
            <v>100</v>
          </cell>
          <cell r="F1740">
            <v>9.0881250000000025E-2</v>
          </cell>
          <cell r="G1740">
            <v>0.03</v>
          </cell>
          <cell r="H1740">
            <v>9.3607687500000022E-2</v>
          </cell>
        </row>
        <row r="1741">
          <cell r="A1741" t="str">
            <v>MCT3604B</v>
          </cell>
          <cell r="B1741" t="str">
            <v>KABLO BAĞI 360X4,5 SİYAH</v>
          </cell>
          <cell r="C1741" t="str">
            <v>-</v>
          </cell>
          <cell r="D1741" t="str">
            <v>-</v>
          </cell>
          <cell r="E1741">
            <v>100</v>
          </cell>
          <cell r="F1741">
            <v>7.4578125000000009E-2</v>
          </cell>
          <cell r="G1741">
            <v>0.03</v>
          </cell>
          <cell r="H1741">
            <v>7.6815468750000004E-2</v>
          </cell>
        </row>
        <row r="1742">
          <cell r="A1742" t="str">
            <v>MCT3657B</v>
          </cell>
          <cell r="B1742" t="str">
            <v>KABLO BAĞI 365X7,5 SİYAH</v>
          </cell>
          <cell r="C1742" t="str">
            <v>-</v>
          </cell>
          <cell r="D1742" t="str">
            <v>-</v>
          </cell>
          <cell r="E1742">
            <v>100</v>
          </cell>
          <cell r="F1742">
            <v>0.13250625000000002</v>
          </cell>
          <cell r="G1742">
            <v>0.03</v>
          </cell>
          <cell r="H1742">
            <v>0.13648143750000002</v>
          </cell>
        </row>
        <row r="1743">
          <cell r="A1743" t="str">
            <v>MCT3703B</v>
          </cell>
          <cell r="B1743" t="str">
            <v>KABLO BAĞI 370X3,5 SİYAH</v>
          </cell>
          <cell r="C1743" t="str">
            <v>-</v>
          </cell>
          <cell r="D1743" t="str">
            <v>-</v>
          </cell>
          <cell r="E1743">
            <v>100</v>
          </cell>
          <cell r="F1743">
            <v>5.3475000000000016E-2</v>
          </cell>
          <cell r="G1743">
            <v>0.03</v>
          </cell>
          <cell r="H1743">
            <v>5.5079250000000017E-2</v>
          </cell>
        </row>
        <row r="1744">
          <cell r="A1744" t="str">
            <v>MCT3904B</v>
          </cell>
          <cell r="B1744" t="str">
            <v>KABLO BAĞI 390X4,8 SİYAH</v>
          </cell>
          <cell r="C1744" t="str">
            <v>-</v>
          </cell>
          <cell r="D1744" t="str">
            <v>-</v>
          </cell>
          <cell r="E1744">
            <v>100</v>
          </cell>
          <cell r="F1744">
            <v>7.4578125000000009E-2</v>
          </cell>
          <cell r="G1744">
            <v>0.03</v>
          </cell>
          <cell r="H1744">
            <v>7.6815468750000004E-2</v>
          </cell>
        </row>
        <row r="1745">
          <cell r="A1745" t="str">
            <v>MCT4304B</v>
          </cell>
          <cell r="B1745" t="str">
            <v>KABLO BAĞI 430X4,5 SİYAH</v>
          </cell>
          <cell r="C1745" t="str">
            <v>-</v>
          </cell>
          <cell r="D1745" t="str">
            <v>-</v>
          </cell>
          <cell r="E1745">
            <v>100</v>
          </cell>
          <cell r="F1745">
            <v>9.0881250000000025E-2</v>
          </cell>
          <cell r="G1745">
            <v>0.03</v>
          </cell>
          <cell r="H1745">
            <v>9.3607687500000022E-2</v>
          </cell>
        </row>
        <row r="1746">
          <cell r="A1746" t="str">
            <v>MCT4507B</v>
          </cell>
          <cell r="B1746" t="str">
            <v>KABLO BAĞI 450X7,5 SİYAH</v>
          </cell>
          <cell r="C1746" t="str">
            <v>-</v>
          </cell>
          <cell r="D1746" t="str">
            <v>-</v>
          </cell>
          <cell r="E1746">
            <v>100</v>
          </cell>
          <cell r="F1746">
            <v>0.2163459375</v>
          </cell>
          <cell r="G1746">
            <v>0.03</v>
          </cell>
          <cell r="H1746">
            <v>0.222836315625</v>
          </cell>
        </row>
        <row r="1747">
          <cell r="A1747" t="str">
            <v>MCT5407B</v>
          </cell>
          <cell r="B1747" t="str">
            <v>KABLO BAĞI 540X7,5 SİYAH</v>
          </cell>
          <cell r="C1747" t="str">
            <v>-</v>
          </cell>
          <cell r="D1747" t="str">
            <v>-</v>
          </cell>
          <cell r="E1747">
            <v>100</v>
          </cell>
          <cell r="F1747">
            <v>0.25674468750000007</v>
          </cell>
          <cell r="G1747">
            <v>0.03</v>
          </cell>
          <cell r="H1747">
            <v>0.26444702812500009</v>
          </cell>
        </row>
        <row r="1748">
          <cell r="A1748" t="str">
            <v>MCT7507B</v>
          </cell>
          <cell r="B1748" t="str">
            <v>KABLO BAĞI 750X7,5 SİYAH</v>
          </cell>
          <cell r="C1748" t="str">
            <v>-</v>
          </cell>
          <cell r="D1748" t="str">
            <v>-</v>
          </cell>
          <cell r="E1748">
            <v>100</v>
          </cell>
          <cell r="F1748">
            <v>0.33334687499999999</v>
          </cell>
          <cell r="G1748">
            <v>0.03</v>
          </cell>
          <cell r="H1748">
            <v>0.34334728124999997</v>
          </cell>
        </row>
        <row r="1749">
          <cell r="A1749" t="str">
            <v>MCT7809B</v>
          </cell>
          <cell r="B1749" t="str">
            <v>KABLO BAĞI 780X9,0 SİYAH</v>
          </cell>
          <cell r="C1749" t="str">
            <v>-</v>
          </cell>
          <cell r="D1749" t="str">
            <v>-</v>
          </cell>
          <cell r="E1749">
            <v>100</v>
          </cell>
          <cell r="F1749">
            <v>0.46057500000000007</v>
          </cell>
          <cell r="G1749">
            <v>0.03</v>
          </cell>
          <cell r="H1749">
            <v>0.47439225000000007</v>
          </cell>
        </row>
        <row r="1750">
          <cell r="A1750" t="str">
            <v>Kroşeler</v>
          </cell>
        </row>
        <row r="1751">
          <cell r="A1751" t="str">
            <v>MCT0159</v>
          </cell>
          <cell r="B1751" t="str">
            <v>VİDALI KROŞE KABLO BAĞI GENİŞLİĞİ 9MM BEYAZ</v>
          </cell>
          <cell r="C1751" t="str">
            <v>-</v>
          </cell>
          <cell r="D1751" t="str">
            <v>-</v>
          </cell>
          <cell r="E1751">
            <v>100</v>
          </cell>
          <cell r="F1751">
            <v>5.9765625000000003E-2</v>
          </cell>
          <cell r="G1751">
            <v>0.03</v>
          </cell>
          <cell r="H1751">
            <v>6.1558593750000001E-2</v>
          </cell>
        </row>
        <row r="1752">
          <cell r="A1752" t="str">
            <v>MCT0159B</v>
          </cell>
          <cell r="B1752" t="str">
            <v>VİDALI KROŞE KABLO BAĞI GENİŞLİĞİ 9MM SİYAH</v>
          </cell>
          <cell r="C1752" t="str">
            <v>-</v>
          </cell>
          <cell r="D1752" t="str">
            <v>-</v>
          </cell>
          <cell r="E1752">
            <v>100</v>
          </cell>
          <cell r="F1752">
            <v>5.9765625000000003E-2</v>
          </cell>
          <cell r="G1752">
            <v>0.03</v>
          </cell>
          <cell r="H1752">
            <v>6.1558593750000001E-2</v>
          </cell>
        </row>
        <row r="1753">
          <cell r="A1753" t="str">
            <v>MCT0193AB</v>
          </cell>
          <cell r="B1753" t="str">
            <v>YAPIŞKANLI KROŞE 19X3,6 BEYAZ AKRİLİK BAZLI YAPIŞTIRICI</v>
          </cell>
          <cell r="C1753" t="str">
            <v>-</v>
          </cell>
          <cell r="D1753" t="str">
            <v>-</v>
          </cell>
          <cell r="E1753">
            <v>100</v>
          </cell>
          <cell r="F1753">
            <v>8.7312600000000004E-2</v>
          </cell>
          <cell r="G1753">
            <v>0.03</v>
          </cell>
          <cell r="H1753">
            <v>8.993197800000001E-2</v>
          </cell>
        </row>
        <row r="1754">
          <cell r="A1754" t="str">
            <v>MCT0193BAB</v>
          </cell>
          <cell r="B1754" t="str">
            <v>YAPIŞKANLI KROŞE 19X3,6 SİYAH AKRİLİK BAZLI YAPIŞTIRICI</v>
          </cell>
          <cell r="C1754" t="str">
            <v>-</v>
          </cell>
          <cell r="D1754" t="str">
            <v>-</v>
          </cell>
          <cell r="E1754">
            <v>100</v>
          </cell>
          <cell r="F1754">
            <v>8.7312600000000004E-2</v>
          </cell>
          <cell r="G1754">
            <v>0.03</v>
          </cell>
          <cell r="H1754">
            <v>8.993197800000001E-2</v>
          </cell>
        </row>
        <row r="1755">
          <cell r="A1755" t="str">
            <v>MCT0231</v>
          </cell>
          <cell r="B1755" t="str">
            <v>VİDALI KROŞE KABLO BAĞI GENİŞLİĞİ 5MM BEYAZ</v>
          </cell>
          <cell r="C1755" t="str">
            <v>-</v>
          </cell>
          <cell r="D1755" t="str">
            <v>-</v>
          </cell>
          <cell r="E1755">
            <v>100</v>
          </cell>
          <cell r="F1755">
            <v>5.1562499999999997E-2</v>
          </cell>
          <cell r="G1755">
            <v>0.03</v>
          </cell>
          <cell r="H1755">
            <v>5.3109375E-2</v>
          </cell>
        </row>
        <row r="1756">
          <cell r="A1756" t="str">
            <v>MCT0231B</v>
          </cell>
          <cell r="B1756" t="str">
            <v>VİDALI KROŞE KABLO BAĞI GENİŞLİĞİ 5MM SİYAH</v>
          </cell>
          <cell r="C1756" t="str">
            <v>-</v>
          </cell>
          <cell r="D1756" t="str">
            <v>-</v>
          </cell>
          <cell r="E1756">
            <v>100</v>
          </cell>
          <cell r="F1756">
            <v>5.1562499999999997E-2</v>
          </cell>
          <cell r="G1756">
            <v>0.03</v>
          </cell>
          <cell r="H1756">
            <v>5.3109375E-2</v>
          </cell>
        </row>
        <row r="1757">
          <cell r="A1757" t="str">
            <v>MCT0274AB</v>
          </cell>
          <cell r="B1757" t="str">
            <v>YAPIŞKANLI KROŞE 27X4,8 BEYAZ AKRİLİK BAZLI YAPIŞTIRICI</v>
          </cell>
          <cell r="C1757" t="str">
            <v>-</v>
          </cell>
          <cell r="D1757" t="str">
            <v>-</v>
          </cell>
          <cell r="E1757">
            <v>100</v>
          </cell>
          <cell r="F1757">
            <v>0.11562098203125003</v>
          </cell>
          <cell r="G1757">
            <v>0.03</v>
          </cell>
          <cell r="H1757">
            <v>0.11908961149218752</v>
          </cell>
        </row>
        <row r="1758">
          <cell r="A1758" t="str">
            <v>MCT0274BAB</v>
          </cell>
          <cell r="B1758" t="str">
            <v>YAPIŞKANLI KROŞE 27X4,8 SİYAH AKRİLİK BAZLI YAPIŞTIRICI</v>
          </cell>
          <cell r="C1758" t="str">
            <v>-</v>
          </cell>
          <cell r="D1758" t="str">
            <v>-</v>
          </cell>
          <cell r="E1758">
            <v>100</v>
          </cell>
          <cell r="F1758">
            <v>0.11562098203125003</v>
          </cell>
          <cell r="G1758">
            <v>0.03</v>
          </cell>
          <cell r="H1758">
            <v>0.11908961149218752</v>
          </cell>
        </row>
        <row r="1759">
          <cell r="A1759" t="str">
            <v>Siyah UV Dayanımlı Kablo Bağları</v>
          </cell>
        </row>
        <row r="1760">
          <cell r="A1760" t="str">
            <v>MCT0982BUV</v>
          </cell>
          <cell r="B1760" t="str">
            <v>KABLO BAĞI 98X2,5 SİYAH UV DAYANIMLI</v>
          </cell>
          <cell r="C1760" t="str">
            <v>-</v>
          </cell>
          <cell r="D1760" t="str">
            <v>-</v>
          </cell>
          <cell r="E1760">
            <v>100</v>
          </cell>
          <cell r="F1760">
            <v>1.2960000000000001E-2</v>
          </cell>
          <cell r="G1760">
            <v>0.03</v>
          </cell>
          <cell r="H1760">
            <v>1.3348800000000001E-2</v>
          </cell>
        </row>
        <row r="1761">
          <cell r="A1761" t="str">
            <v>MCT1403BUV</v>
          </cell>
          <cell r="B1761" t="str">
            <v>KABLO BAĞI 140X3,5 SİYAH UV DAYANIMLI</v>
          </cell>
          <cell r="C1761" t="str">
            <v>-</v>
          </cell>
          <cell r="D1761" t="str">
            <v>-</v>
          </cell>
          <cell r="E1761">
            <v>100</v>
          </cell>
          <cell r="F1761">
            <v>2.9052000000000001E-2</v>
          </cell>
          <cell r="G1761">
            <v>0.03</v>
          </cell>
          <cell r="H1761">
            <v>2.9923560000000002E-2</v>
          </cell>
        </row>
        <row r="1762">
          <cell r="A1762" t="str">
            <v>MCT2002BUV</v>
          </cell>
          <cell r="B1762" t="str">
            <v>KABLO BAĞI 200X2,6 SİYAH UV DAYANIMLI</v>
          </cell>
          <cell r="C1762" t="str">
            <v>-</v>
          </cell>
          <cell r="D1762" t="str">
            <v>-</v>
          </cell>
          <cell r="E1762">
            <v>100</v>
          </cell>
          <cell r="F1762">
            <v>3.0780000000000002E-2</v>
          </cell>
          <cell r="G1762">
            <v>0.03</v>
          </cell>
          <cell r="H1762">
            <v>3.17034E-2</v>
          </cell>
        </row>
        <row r="1763">
          <cell r="A1763" t="str">
            <v>MCT2003BUV</v>
          </cell>
          <cell r="B1763" t="str">
            <v>KABLO BAĞI 200X3,5 SİYAH UV DAYANIMLI</v>
          </cell>
          <cell r="C1763" t="str">
            <v>-</v>
          </cell>
          <cell r="D1763" t="str">
            <v>-</v>
          </cell>
          <cell r="E1763">
            <v>100</v>
          </cell>
          <cell r="F1763">
            <v>4.4388000000000004E-2</v>
          </cell>
          <cell r="G1763">
            <v>0.03</v>
          </cell>
          <cell r="H1763">
            <v>4.5719640000000006E-2</v>
          </cell>
        </row>
        <row r="1764">
          <cell r="A1764" t="str">
            <v>MCT2004BUV</v>
          </cell>
          <cell r="B1764" t="str">
            <v>KABLO BAĞI 200X4,5 SİYAH UV DAYANIMLI</v>
          </cell>
          <cell r="C1764" t="str">
            <v>-</v>
          </cell>
          <cell r="D1764" t="str">
            <v>-</v>
          </cell>
          <cell r="E1764">
            <v>100</v>
          </cell>
          <cell r="F1764">
            <v>6.2207999999999999E-2</v>
          </cell>
          <cell r="G1764">
            <v>0.03</v>
          </cell>
          <cell r="H1764">
            <v>6.4074240000000005E-2</v>
          </cell>
        </row>
        <row r="1765">
          <cell r="A1765" t="str">
            <v>MCT2904BUV</v>
          </cell>
          <cell r="B1765" t="str">
            <v>KABLO BAĞI 290X4,5 SİYAH UV DAYANIMLI</v>
          </cell>
          <cell r="C1765" t="str">
            <v>-</v>
          </cell>
          <cell r="D1765" t="str">
            <v>-</v>
          </cell>
          <cell r="E1765">
            <v>100</v>
          </cell>
          <cell r="F1765">
            <v>0.10044</v>
          </cell>
          <cell r="G1765">
            <v>0.03</v>
          </cell>
          <cell r="H1765">
            <v>0.10345320000000001</v>
          </cell>
        </row>
        <row r="1766">
          <cell r="A1766" t="str">
            <v>MCT3604BUV</v>
          </cell>
          <cell r="B1766" t="str">
            <v>KABLO BAĞI 360X4,5 SİYAH UV DAYANIMLI</v>
          </cell>
          <cell r="C1766" t="str">
            <v>-</v>
          </cell>
          <cell r="D1766" t="str">
            <v>-</v>
          </cell>
          <cell r="E1766">
            <v>100</v>
          </cell>
          <cell r="F1766">
            <v>0.128304</v>
          </cell>
          <cell r="G1766">
            <v>0.03</v>
          </cell>
          <cell r="H1766">
            <v>0.13215312000000001</v>
          </cell>
        </row>
        <row r="1767">
          <cell r="A1767" t="str">
            <v>MCT3657BUV</v>
          </cell>
          <cell r="B1767" t="str">
            <v>KABLO BAĞI 365X7,5 SİYAH UV DAYANIMLI</v>
          </cell>
          <cell r="C1767" t="str">
            <v>-</v>
          </cell>
          <cell r="D1767" t="str">
            <v>-</v>
          </cell>
          <cell r="E1767">
            <v>100</v>
          </cell>
          <cell r="F1767">
            <v>0.18133199999999999</v>
          </cell>
          <cell r="G1767">
            <v>0.03</v>
          </cell>
          <cell r="H1767">
            <v>0.18677195999999999</v>
          </cell>
        </row>
        <row r="1768">
          <cell r="A1768" t="str">
            <v>MCT5407BUV</v>
          </cell>
          <cell r="B1768" t="str">
            <v>KABLO BAĞI 540X7,5 SİYAH UV DAYANIMLI</v>
          </cell>
          <cell r="C1768" t="str">
            <v>-</v>
          </cell>
          <cell r="D1768" t="str">
            <v>-</v>
          </cell>
          <cell r="E1768">
            <v>100</v>
          </cell>
          <cell r="F1768">
            <v>0.48308400000000001</v>
          </cell>
          <cell r="G1768">
            <v>0.03</v>
          </cell>
          <cell r="H1768">
            <v>0.49757652000000002</v>
          </cell>
        </row>
        <row r="1769">
          <cell r="A1769" t="str">
            <v>MCT7507BUV</v>
          </cell>
          <cell r="B1769" t="str">
            <v>KABLO BAĞI 750X7,5 SİYAH UV DAYANIMLI</v>
          </cell>
          <cell r="C1769" t="str">
            <v>-</v>
          </cell>
          <cell r="D1769" t="str">
            <v>-</v>
          </cell>
          <cell r="E1769">
            <v>100</v>
          </cell>
          <cell r="F1769">
            <v>0.68385600000000002</v>
          </cell>
          <cell r="G1769">
            <v>0.03</v>
          </cell>
          <cell r="H1769">
            <v>0.70437168000000006</v>
          </cell>
        </row>
        <row r="1770">
          <cell r="A1770" t="str">
            <v>Mavi Metal Dedektörlü Kablo Bağları</v>
          </cell>
        </row>
        <row r="1771">
          <cell r="A1771" t="str">
            <v>MCT0982DT</v>
          </cell>
          <cell r="B1771" t="str">
            <v>KABLO BAĞI 98X2,5 METAL DEDEKTÖRLÜ MAVİ</v>
          </cell>
          <cell r="C1771" t="str">
            <v>-</v>
          </cell>
          <cell r="D1771" t="str">
            <v>-</v>
          </cell>
          <cell r="E1771">
            <v>100</v>
          </cell>
          <cell r="F1771">
            <v>5.1051600000000003E-2</v>
          </cell>
          <cell r="G1771">
            <v>0.03</v>
          </cell>
          <cell r="H1771">
            <v>5.2583148000000003E-2</v>
          </cell>
        </row>
        <row r="1772">
          <cell r="A1772" t="str">
            <v>MCT1403DT</v>
          </cell>
          <cell r="B1772" t="str">
            <v>KABLO BAĞI 140X3,5 METAL DEDEKTÖRLÜ MAVİ</v>
          </cell>
          <cell r="C1772" t="str">
            <v>-</v>
          </cell>
          <cell r="D1772" t="str">
            <v>-</v>
          </cell>
          <cell r="E1772">
            <v>100</v>
          </cell>
          <cell r="F1772">
            <v>0.1162296</v>
          </cell>
          <cell r="G1772">
            <v>0.03</v>
          </cell>
          <cell r="H1772">
            <v>0.11971648800000001</v>
          </cell>
        </row>
        <row r="1773">
          <cell r="A1773" t="str">
            <v>MCT2003DT</v>
          </cell>
          <cell r="B1773" t="str">
            <v>KABLO BAĞI 200X3,5 METAL DEDEKTÖRLÜ MAVİ</v>
          </cell>
          <cell r="C1773" t="str">
            <v>-</v>
          </cell>
          <cell r="D1773" t="str">
            <v>-</v>
          </cell>
          <cell r="E1773">
            <v>100</v>
          </cell>
          <cell r="F1773">
            <v>0.20334240000000001</v>
          </cell>
          <cell r="G1773">
            <v>0.03</v>
          </cell>
          <cell r="H1773">
            <v>0.20944267200000002</v>
          </cell>
        </row>
        <row r="1774">
          <cell r="A1774" t="str">
            <v>MCT2004DT</v>
          </cell>
          <cell r="B1774" t="str">
            <v>KABLO BAĞI 200X4,5 METAL DEDEKTÖRLÜ MAVİ</v>
          </cell>
          <cell r="C1774" t="str">
            <v>-</v>
          </cell>
          <cell r="D1774" t="str">
            <v>-</v>
          </cell>
          <cell r="E1774">
            <v>100</v>
          </cell>
          <cell r="F1774">
            <v>0.25486920000000002</v>
          </cell>
          <cell r="G1774">
            <v>0.03</v>
          </cell>
          <cell r="H1774">
            <v>0.26251527600000002</v>
          </cell>
        </row>
        <row r="1775">
          <cell r="A1775" t="str">
            <v>MCT2904DT</v>
          </cell>
          <cell r="B1775" t="str">
            <v>KABLO BAĞI 290X4,5 METAL DEDEKTÖRLÜ MAVİ</v>
          </cell>
          <cell r="C1775" t="str">
            <v>-</v>
          </cell>
          <cell r="D1775" t="str">
            <v>-</v>
          </cell>
          <cell r="E1775">
            <v>100</v>
          </cell>
          <cell r="F1775">
            <v>0.27685800000000005</v>
          </cell>
          <cell r="G1775">
            <v>0.03</v>
          </cell>
          <cell r="H1775">
            <v>0.28516374000000005</v>
          </cell>
        </row>
        <row r="1776">
          <cell r="A1776" t="str">
            <v>MCT3604DT</v>
          </cell>
          <cell r="B1776" t="str">
            <v>KABLO BAĞI 360X4,5 METAL DEDEKTÖRLÜ MAVİ</v>
          </cell>
          <cell r="C1776" t="str">
            <v>-</v>
          </cell>
          <cell r="D1776" t="str">
            <v>-</v>
          </cell>
          <cell r="E1776">
            <v>100</v>
          </cell>
          <cell r="F1776">
            <v>0.35231760000000001</v>
          </cell>
          <cell r="G1776">
            <v>0.03</v>
          </cell>
          <cell r="H1776">
            <v>0.362887128</v>
          </cell>
        </row>
        <row r="1777">
          <cell r="A1777" t="str">
            <v>MCT3657DT</v>
          </cell>
          <cell r="B1777" t="str">
            <v>KABLO BAĞI 365X7,5 METAL DEDEKTÖRLÜ MAVİ</v>
          </cell>
          <cell r="C1777" t="str">
            <v>-</v>
          </cell>
          <cell r="D1777" t="str">
            <v>-</v>
          </cell>
          <cell r="E1777">
            <v>100</v>
          </cell>
          <cell r="F1777">
            <v>0.69825240000000011</v>
          </cell>
          <cell r="G1777">
            <v>0.03</v>
          </cell>
          <cell r="H1777">
            <v>0.71919997200000008</v>
          </cell>
        </row>
        <row r="1778">
          <cell r="A1778" t="str">
            <v>Renkli Kablo Bağları</v>
          </cell>
        </row>
        <row r="1779">
          <cell r="A1779" t="str">
            <v>MCT1403BL</v>
          </cell>
          <cell r="B1779" t="str">
            <v>KABLO BAĞI 140X3,6 MAVİ</v>
          </cell>
          <cell r="C1779" t="str">
            <v>-</v>
          </cell>
          <cell r="D1779" t="str">
            <v>-</v>
          </cell>
          <cell r="E1779">
            <v>100</v>
          </cell>
          <cell r="F1779">
            <v>2.3878800000000002E-2</v>
          </cell>
          <cell r="G1779">
            <v>0.03</v>
          </cell>
          <cell r="H1779">
            <v>2.4595164000000003E-2</v>
          </cell>
        </row>
        <row r="1780">
          <cell r="A1780" t="str">
            <v>MCT2003BL</v>
          </cell>
          <cell r="B1780" t="str">
            <v>KABLO BAĞI 200X3,6 MAVİ</v>
          </cell>
          <cell r="C1780" t="str">
            <v>-</v>
          </cell>
          <cell r="D1780" t="str">
            <v>-</v>
          </cell>
          <cell r="E1780">
            <v>100</v>
          </cell>
          <cell r="F1780">
            <v>3.2454000000000004E-2</v>
          </cell>
          <cell r="G1780">
            <v>0.03</v>
          </cell>
          <cell r="H1780">
            <v>3.3427620000000005E-2</v>
          </cell>
        </row>
        <row r="1781">
          <cell r="A1781" t="str">
            <v>MCT2004BL</v>
          </cell>
          <cell r="B1781" t="str">
            <v>KABLO BAĞI 200X4,5 MAVİ</v>
          </cell>
          <cell r="C1781" t="str">
            <v>-</v>
          </cell>
          <cell r="D1781" t="str">
            <v>-</v>
          </cell>
          <cell r="E1781">
            <v>100</v>
          </cell>
          <cell r="F1781">
            <v>4.5500400000000003E-2</v>
          </cell>
          <cell r="G1781">
            <v>0.03</v>
          </cell>
          <cell r="H1781">
            <v>4.6865412000000002E-2</v>
          </cell>
        </row>
        <row r="1782">
          <cell r="A1782" t="str">
            <v>MCT2904BL</v>
          </cell>
          <cell r="B1782" t="str">
            <v>KABLO BAĞI 290X4,8 MAVİ</v>
          </cell>
          <cell r="C1782" t="str">
            <v>-</v>
          </cell>
          <cell r="D1782" t="str">
            <v>-</v>
          </cell>
          <cell r="E1782">
            <v>100</v>
          </cell>
          <cell r="F1782">
            <v>6.4584000000000003E-2</v>
          </cell>
          <cell r="G1782">
            <v>0.03</v>
          </cell>
          <cell r="H1782">
            <v>6.6521520000000001E-2</v>
          </cell>
        </row>
        <row r="1783">
          <cell r="A1783" t="str">
            <v>MCT1403YE</v>
          </cell>
          <cell r="B1783" t="str">
            <v>KABLO BAĞI 140X3,6 SARI</v>
          </cell>
          <cell r="C1783" t="str">
            <v>-</v>
          </cell>
          <cell r="D1783" t="str">
            <v>-</v>
          </cell>
          <cell r="E1783">
            <v>100</v>
          </cell>
          <cell r="F1783">
            <v>2.3878800000000002E-2</v>
          </cell>
          <cell r="G1783">
            <v>0.03</v>
          </cell>
          <cell r="H1783">
            <v>2.4595164000000003E-2</v>
          </cell>
        </row>
        <row r="1784">
          <cell r="A1784" t="str">
            <v>MCT2003YE</v>
          </cell>
          <cell r="B1784" t="str">
            <v>KABLO BAĞI 200X3,6 SARI</v>
          </cell>
          <cell r="C1784" t="str">
            <v>-</v>
          </cell>
          <cell r="D1784" t="str">
            <v>-</v>
          </cell>
          <cell r="E1784">
            <v>100</v>
          </cell>
          <cell r="F1784">
            <v>3.2454000000000004E-2</v>
          </cell>
          <cell r="G1784">
            <v>0.03</v>
          </cell>
          <cell r="H1784">
            <v>3.3427620000000005E-2</v>
          </cell>
        </row>
        <row r="1785">
          <cell r="A1785" t="str">
            <v>MCT2004YE</v>
          </cell>
          <cell r="B1785" t="str">
            <v>KABLO BAĞI 200X4,5 SARI</v>
          </cell>
          <cell r="C1785" t="str">
            <v>-</v>
          </cell>
          <cell r="D1785" t="str">
            <v>-</v>
          </cell>
          <cell r="E1785">
            <v>100</v>
          </cell>
          <cell r="F1785">
            <v>4.5500400000000003E-2</v>
          </cell>
          <cell r="G1785">
            <v>0.03</v>
          </cell>
          <cell r="H1785">
            <v>4.6865412000000002E-2</v>
          </cell>
        </row>
        <row r="1786">
          <cell r="A1786" t="str">
            <v>MCT2904YE</v>
          </cell>
          <cell r="B1786" t="str">
            <v>KABLO BAĞI 290X4,8 SARI</v>
          </cell>
          <cell r="C1786" t="str">
            <v>-</v>
          </cell>
          <cell r="D1786" t="str">
            <v>-</v>
          </cell>
          <cell r="E1786">
            <v>100</v>
          </cell>
          <cell r="F1786">
            <v>6.4584000000000003E-2</v>
          </cell>
          <cell r="G1786">
            <v>0.03</v>
          </cell>
          <cell r="H1786">
            <v>6.6521520000000001E-2</v>
          </cell>
        </row>
        <row r="1787">
          <cell r="A1787" t="str">
            <v>MCT1403RE</v>
          </cell>
          <cell r="B1787" t="str">
            <v>KABLO BAĞI 140X3,6 KIRMIZI</v>
          </cell>
          <cell r="C1787" t="str">
            <v>-</v>
          </cell>
          <cell r="D1787" t="str">
            <v>-</v>
          </cell>
          <cell r="E1787">
            <v>100</v>
          </cell>
          <cell r="F1787">
            <v>2.3878800000000002E-2</v>
          </cell>
          <cell r="G1787">
            <v>0.03</v>
          </cell>
          <cell r="H1787">
            <v>2.4595164000000003E-2</v>
          </cell>
        </row>
        <row r="1788">
          <cell r="A1788" t="str">
            <v>MCT2003RE</v>
          </cell>
          <cell r="B1788" t="str">
            <v>KABLO BAĞI 200X3,6 KIRMIZI</v>
          </cell>
          <cell r="C1788" t="str">
            <v>-</v>
          </cell>
          <cell r="D1788" t="str">
            <v>-</v>
          </cell>
          <cell r="E1788">
            <v>100</v>
          </cell>
          <cell r="F1788">
            <v>3.2454000000000004E-2</v>
          </cell>
          <cell r="G1788">
            <v>0.03</v>
          </cell>
          <cell r="H1788">
            <v>3.3427620000000005E-2</v>
          </cell>
        </row>
        <row r="1789">
          <cell r="A1789" t="str">
            <v>MCT2004RE</v>
          </cell>
          <cell r="B1789" t="str">
            <v>KABLO BAĞI 200X4,5 KIRMIZI</v>
          </cell>
          <cell r="C1789" t="str">
            <v>-</v>
          </cell>
          <cell r="D1789" t="str">
            <v>-</v>
          </cell>
          <cell r="E1789">
            <v>100</v>
          </cell>
          <cell r="F1789">
            <v>4.5500400000000003E-2</v>
          </cell>
          <cell r="G1789">
            <v>0.03</v>
          </cell>
          <cell r="H1789">
            <v>4.6865412000000002E-2</v>
          </cell>
        </row>
        <row r="1790">
          <cell r="A1790" t="str">
            <v>MCT2904RE</v>
          </cell>
          <cell r="B1790" t="str">
            <v>KABLO BAĞI 290X4,8 KIRMIZI</v>
          </cell>
          <cell r="C1790" t="str">
            <v>-</v>
          </cell>
          <cell r="D1790" t="str">
            <v>-</v>
          </cell>
          <cell r="E1790">
            <v>100</v>
          </cell>
          <cell r="F1790">
            <v>6.4584000000000003E-2</v>
          </cell>
          <cell r="G1790">
            <v>0.03</v>
          </cell>
          <cell r="H1790">
            <v>6.6521520000000001E-2</v>
          </cell>
        </row>
        <row r="1791">
          <cell r="A1791" t="str">
            <v>MCT1403GR</v>
          </cell>
          <cell r="B1791" t="str">
            <v>KABLO BAĞI 140X3,6 YEŞİL</v>
          </cell>
          <cell r="C1791" t="str">
            <v>-</v>
          </cell>
          <cell r="D1791" t="str">
            <v>-</v>
          </cell>
          <cell r="E1791">
            <v>100</v>
          </cell>
          <cell r="F1791">
            <v>2.3878800000000002E-2</v>
          </cell>
          <cell r="G1791">
            <v>0.03</v>
          </cell>
          <cell r="H1791">
            <v>2.4595164000000003E-2</v>
          </cell>
        </row>
        <row r="1792">
          <cell r="A1792" t="str">
            <v>MCT2003GR</v>
          </cell>
          <cell r="B1792" t="str">
            <v>KABLO BAĞI 200X3,6 YEŞİL</v>
          </cell>
          <cell r="C1792" t="str">
            <v>-</v>
          </cell>
          <cell r="D1792" t="str">
            <v>-</v>
          </cell>
          <cell r="E1792">
            <v>100</v>
          </cell>
          <cell r="F1792">
            <v>3.2454000000000004E-2</v>
          </cell>
          <cell r="G1792">
            <v>0.03</v>
          </cell>
          <cell r="H1792">
            <v>3.3427620000000005E-2</v>
          </cell>
        </row>
        <row r="1793">
          <cell r="A1793" t="str">
            <v>MCT2004GR</v>
          </cell>
          <cell r="B1793" t="str">
            <v>KABLO BAĞI 200X4,5 YEŞİL</v>
          </cell>
          <cell r="C1793" t="str">
            <v>-</v>
          </cell>
          <cell r="D1793" t="str">
            <v>-</v>
          </cell>
          <cell r="E1793">
            <v>100</v>
          </cell>
          <cell r="F1793">
            <v>4.5500400000000003E-2</v>
          </cell>
          <cell r="G1793">
            <v>0.03</v>
          </cell>
          <cell r="H1793">
            <v>4.6865412000000002E-2</v>
          </cell>
        </row>
        <row r="1794">
          <cell r="A1794" t="str">
            <v>MCT2904GR</v>
          </cell>
          <cell r="B1794" t="str">
            <v>KABLO BAĞI 290X4,8 YEŞİL</v>
          </cell>
          <cell r="C1794" t="str">
            <v>-</v>
          </cell>
          <cell r="D1794" t="str">
            <v>-</v>
          </cell>
          <cell r="E1794">
            <v>100</v>
          </cell>
          <cell r="F1794">
            <v>6.4584000000000003E-2</v>
          </cell>
          <cell r="G1794">
            <v>0.03</v>
          </cell>
          <cell r="H1794">
            <v>6.6521520000000001E-2</v>
          </cell>
        </row>
        <row r="1795">
          <cell r="A1795" t="str">
            <v>METEAQUA - NEMLİ YER SERİ ÜRÜNLER</v>
          </cell>
        </row>
        <row r="1796">
          <cell r="A1796">
            <v>40500105</v>
          </cell>
          <cell r="B1796" t="str">
            <v>NEMLIYER ANAHTAR (GRI)</v>
          </cell>
          <cell r="C1796" t="str">
            <v>-</v>
          </cell>
          <cell r="D1796">
            <v>44</v>
          </cell>
          <cell r="E1796">
            <v>24</v>
          </cell>
          <cell r="F1796">
            <v>128</v>
          </cell>
          <cell r="H1796">
            <v>152</v>
          </cell>
        </row>
        <row r="1797">
          <cell r="A1797">
            <v>40500205</v>
          </cell>
          <cell r="B1797" t="str">
            <v>NEMLİYER KOMİTATÖR ANAHTAR GRİ</v>
          </cell>
          <cell r="C1797" t="str">
            <v>-</v>
          </cell>
          <cell r="D1797">
            <v>44</v>
          </cell>
          <cell r="E1797">
            <v>24</v>
          </cell>
          <cell r="F1797">
            <v>170.1</v>
          </cell>
          <cell r="H1797">
            <v>202</v>
          </cell>
        </row>
        <row r="1798">
          <cell r="A1798">
            <v>40500305</v>
          </cell>
          <cell r="B1798" t="str">
            <v>NEMLİYER ÇAGIRMA GRİ</v>
          </cell>
          <cell r="C1798" t="str">
            <v>-</v>
          </cell>
          <cell r="D1798">
            <v>44</v>
          </cell>
          <cell r="E1798">
            <v>24</v>
          </cell>
          <cell r="F1798">
            <v>175</v>
          </cell>
          <cell r="H1798">
            <v>208</v>
          </cell>
        </row>
        <row r="1799">
          <cell r="A1799">
            <v>40500405</v>
          </cell>
          <cell r="B1799" t="str">
            <v>NEMLIYER ISIKLI ÇAGIRMA (GRI)</v>
          </cell>
          <cell r="C1799" t="str">
            <v>-</v>
          </cell>
          <cell r="D1799">
            <v>44</v>
          </cell>
          <cell r="E1799">
            <v>24</v>
          </cell>
          <cell r="F1799">
            <v>252.7</v>
          </cell>
          <cell r="H1799">
            <v>301</v>
          </cell>
        </row>
        <row r="1800">
          <cell r="A1800">
            <v>40500505</v>
          </cell>
          <cell r="B1800" t="str">
            <v>NEMLİYER KAPAKLI TOPRAKLI PRİZ GRİ</v>
          </cell>
          <cell r="C1800" t="str">
            <v>-</v>
          </cell>
          <cell r="D1800">
            <v>54</v>
          </cell>
          <cell r="E1800">
            <v>20</v>
          </cell>
          <cell r="F1800">
            <v>134.5</v>
          </cell>
          <cell r="H1800">
            <v>160</v>
          </cell>
        </row>
        <row r="1801">
          <cell r="A1801">
            <v>40502005</v>
          </cell>
          <cell r="B1801" t="str">
            <v>NEMLİYER KAPAKSIZ TOPRAKLI PRİZ GRİ</v>
          </cell>
          <cell r="C1801" t="str">
            <v>-</v>
          </cell>
          <cell r="D1801">
            <v>20</v>
          </cell>
          <cell r="E1801">
            <v>20</v>
          </cell>
          <cell r="F1801">
            <v>114.7</v>
          </cell>
          <cell r="H1801">
            <v>136</v>
          </cell>
        </row>
        <row r="1802">
          <cell r="A1802">
            <v>40500605</v>
          </cell>
          <cell r="B1802" t="str">
            <v>NEMLIYER UPS KAPAKLI TOPRAKLI PRIZ (GRI)</v>
          </cell>
          <cell r="C1802" t="str">
            <v>-</v>
          </cell>
          <cell r="D1802">
            <v>54</v>
          </cell>
          <cell r="E1802">
            <v>20</v>
          </cell>
          <cell r="F1802">
            <v>168.5</v>
          </cell>
          <cell r="H1802">
            <v>201</v>
          </cell>
        </row>
        <row r="1803">
          <cell r="A1803">
            <v>40500705</v>
          </cell>
          <cell r="B1803" t="str">
            <v>NEMLİYER VAVİEN  ( 2 YOLLU ANAHTAR ) GRİ</v>
          </cell>
          <cell r="C1803" t="str">
            <v>-</v>
          </cell>
          <cell r="D1803">
            <v>44</v>
          </cell>
          <cell r="E1803">
            <v>24</v>
          </cell>
          <cell r="F1803">
            <v>157.1</v>
          </cell>
          <cell r="H1803">
            <v>187</v>
          </cell>
        </row>
        <row r="1804">
          <cell r="A1804">
            <v>40501105</v>
          </cell>
          <cell r="B1804" t="str">
            <v>NEMLIYER ISIKLI ANAHTAR( GRI)</v>
          </cell>
          <cell r="C1804" t="str">
            <v>-</v>
          </cell>
          <cell r="D1804">
            <v>44</v>
          </cell>
          <cell r="E1804">
            <v>24</v>
          </cell>
          <cell r="F1804">
            <v>160.4</v>
          </cell>
          <cell r="H1804">
            <v>191</v>
          </cell>
        </row>
        <row r="1805">
          <cell r="A1805">
            <v>40501205</v>
          </cell>
          <cell r="B1805" t="str">
            <v>NEMLIYER ÇİFT KUTUPLU ÇİFT DÜĞMELİ  ANAHTAR( GRI)</v>
          </cell>
          <cell r="C1805" t="str">
            <v>-</v>
          </cell>
          <cell r="D1805">
            <v>44</v>
          </cell>
          <cell r="E1805">
            <v>24</v>
          </cell>
          <cell r="F1805">
            <v>175</v>
          </cell>
          <cell r="H1805">
            <v>208</v>
          </cell>
        </row>
        <row r="1806">
          <cell r="A1806">
            <v>40501305</v>
          </cell>
          <cell r="B1806" t="str">
            <v>NEMLIYER ÇIFT KUTUPLU ANAHTAR( GRI)</v>
          </cell>
          <cell r="C1806" t="str">
            <v>-</v>
          </cell>
          <cell r="D1806">
            <v>44</v>
          </cell>
          <cell r="E1806">
            <v>24</v>
          </cell>
          <cell r="F1806">
            <v>273.8</v>
          </cell>
          <cell r="H1806">
            <v>326</v>
          </cell>
        </row>
        <row r="1807">
          <cell r="A1807">
            <v>40501405</v>
          </cell>
          <cell r="B1807" t="str">
            <v>NEMLIYER TELEFON PRİZİ</v>
          </cell>
          <cell r="C1807" t="str">
            <v>-</v>
          </cell>
          <cell r="D1807">
            <v>44</v>
          </cell>
          <cell r="E1807">
            <v>24</v>
          </cell>
          <cell r="F1807">
            <v>150.69999999999999</v>
          </cell>
          <cell r="H1807">
            <v>179</v>
          </cell>
        </row>
        <row r="1808">
          <cell r="A1808">
            <v>40501505</v>
          </cell>
          <cell r="B1808" t="str">
            <v>NEMLIYER UYDU PRİZİ</v>
          </cell>
          <cell r="C1808" t="str">
            <v>-</v>
          </cell>
          <cell r="D1808">
            <v>44</v>
          </cell>
          <cell r="E1808">
            <v>24</v>
          </cell>
          <cell r="F1808">
            <v>241.4</v>
          </cell>
          <cell r="H1808">
            <v>287</v>
          </cell>
        </row>
        <row r="1809">
          <cell r="A1809">
            <v>40501605</v>
          </cell>
          <cell r="B1809" t="str">
            <v>NEMLİYER DATA PRİZİ (RJ-45)</v>
          </cell>
          <cell r="C1809" t="str">
            <v>-</v>
          </cell>
          <cell r="D1809">
            <v>44</v>
          </cell>
          <cell r="E1809">
            <v>24</v>
          </cell>
          <cell r="F1809">
            <v>479.5</v>
          </cell>
          <cell r="H1809">
            <v>571</v>
          </cell>
        </row>
        <row r="1810">
          <cell r="A1810">
            <v>40502505</v>
          </cell>
          <cell r="B1810" t="str">
            <v>NEMLİYER YATAY 2'Lİ ANAHTAR+KAP.TOP. PRİZ</v>
          </cell>
          <cell r="C1810" t="str">
            <v>-</v>
          </cell>
          <cell r="D1810">
            <v>44</v>
          </cell>
          <cell r="E1810">
            <v>8</v>
          </cell>
          <cell r="F1810">
            <v>383.9</v>
          </cell>
          <cell r="H1810">
            <v>457</v>
          </cell>
        </row>
        <row r="1811">
          <cell r="A1811">
            <v>40502605</v>
          </cell>
          <cell r="B1811" t="str">
            <v>NEMLİYER YATAY 2'Lİ KOMİTATÖR+KAP.TOP.PRİZ</v>
          </cell>
          <cell r="C1811" t="str">
            <v>-</v>
          </cell>
          <cell r="D1811">
            <v>44</v>
          </cell>
          <cell r="E1811">
            <v>8</v>
          </cell>
          <cell r="F1811">
            <v>405</v>
          </cell>
          <cell r="H1811">
            <v>482</v>
          </cell>
        </row>
        <row r="1812">
          <cell r="A1812">
            <v>40502705</v>
          </cell>
          <cell r="B1812" t="str">
            <v>NEMLİYER YATAY 2'Lİ ÇAĞIRMA+KAP.TOP.PRİZ</v>
          </cell>
          <cell r="C1812" t="str">
            <v>-</v>
          </cell>
          <cell r="D1812">
            <v>44</v>
          </cell>
          <cell r="E1812">
            <v>8</v>
          </cell>
          <cell r="F1812">
            <v>354.8</v>
          </cell>
          <cell r="H1812">
            <v>422</v>
          </cell>
        </row>
        <row r="1813">
          <cell r="A1813">
            <v>40502805</v>
          </cell>
          <cell r="B1813" t="str">
            <v>NEMLİYER YATAY 2'Lİ IŞIKLI ÇAĞIRMA+KAP.TOP.PRİZ</v>
          </cell>
          <cell r="C1813" t="str">
            <v>-</v>
          </cell>
          <cell r="D1813">
            <v>44</v>
          </cell>
          <cell r="E1813">
            <v>8</v>
          </cell>
          <cell r="F1813">
            <v>426.1</v>
          </cell>
          <cell r="H1813">
            <v>507</v>
          </cell>
        </row>
        <row r="1814">
          <cell r="A1814">
            <v>40502905</v>
          </cell>
          <cell r="B1814" t="str">
            <v>NEMLİYER YATAY 2'Lİ IŞIKLI ANAHTAR+KAP.TOP.PRİZ</v>
          </cell>
          <cell r="C1814" t="str">
            <v>-</v>
          </cell>
          <cell r="D1814">
            <v>44</v>
          </cell>
          <cell r="E1814">
            <v>8</v>
          </cell>
          <cell r="F1814">
            <v>430.9</v>
          </cell>
          <cell r="H1814">
            <v>513</v>
          </cell>
        </row>
        <row r="1815">
          <cell r="A1815">
            <v>40503005</v>
          </cell>
          <cell r="B1815" t="str">
            <v>NEMLİYER YATAY 2'Lİ VAVİEN+KAP.TOP.PRİZ</v>
          </cell>
          <cell r="C1815" t="str">
            <v>-</v>
          </cell>
          <cell r="D1815">
            <v>44</v>
          </cell>
          <cell r="E1815">
            <v>8</v>
          </cell>
          <cell r="F1815">
            <v>387.2</v>
          </cell>
          <cell r="H1815">
            <v>461</v>
          </cell>
        </row>
        <row r="1816">
          <cell r="A1816">
            <v>40503105</v>
          </cell>
          <cell r="B1816" t="str">
            <v>NEMLİYER YATAY 2'Lİ ÇİFT KUTUP.ANAH.+KAP.TOP.PRİZ</v>
          </cell>
          <cell r="C1816" t="str">
            <v>-</v>
          </cell>
          <cell r="D1816">
            <v>44</v>
          </cell>
          <cell r="E1816">
            <v>8</v>
          </cell>
          <cell r="F1816">
            <v>426.1</v>
          </cell>
          <cell r="H1816">
            <v>507</v>
          </cell>
        </row>
        <row r="1817">
          <cell r="A1817">
            <v>40504005</v>
          </cell>
          <cell r="B1817" t="str">
            <v>NEMLİYER YATAY KAP.TOP.PRİZ+KAP.TOP.PRİZ IP44</v>
          </cell>
          <cell r="C1817" t="str">
            <v>-</v>
          </cell>
          <cell r="D1817">
            <v>54</v>
          </cell>
          <cell r="E1817">
            <v>10</v>
          </cell>
          <cell r="F1817">
            <v>262.39999999999998</v>
          </cell>
          <cell r="H1817">
            <v>312</v>
          </cell>
        </row>
        <row r="1818">
          <cell r="A1818" t="str">
            <v>METEPRO - PROCONECT YÜKSEK AKIM SERİ ÜRÜNLER</v>
          </cell>
        </row>
        <row r="1819">
          <cell r="A1819" t="str">
            <v>T3PS2P30E01</v>
          </cell>
          <cell r="B1819" t="str">
            <v>4x200 250A IP66 DÜZ FİŞ</v>
          </cell>
          <cell r="C1819" t="str">
            <v>-</v>
          </cell>
          <cell r="D1819">
            <v>66</v>
          </cell>
          <cell r="E1819">
            <v>1</v>
          </cell>
          <cell r="F1819" t="str">
            <v>Fiyat Sorunuz</v>
          </cell>
        </row>
        <row r="1820">
          <cell r="A1820" t="str">
            <v>T3PS2D30E01</v>
          </cell>
          <cell r="B1820" t="str">
            <v>4x200 250A IP66 MAKİNE PRİZ DÜZ</v>
          </cell>
          <cell r="C1820" t="str">
            <v>-</v>
          </cell>
          <cell r="D1820">
            <v>66</v>
          </cell>
          <cell r="E1820">
            <v>1</v>
          </cell>
          <cell r="F1820" t="str">
            <v>Fiyat Sorunuz</v>
          </cell>
        </row>
        <row r="1821">
          <cell r="A1821" t="str">
            <v>T3PS2C30E01</v>
          </cell>
          <cell r="B1821" t="str">
            <v>4x250A IP66 UZATMA PRİZ</v>
          </cell>
          <cell r="C1821" t="str">
            <v>-</v>
          </cell>
          <cell r="D1821">
            <v>66</v>
          </cell>
          <cell r="E1821">
            <v>1</v>
          </cell>
          <cell r="F1821" t="str">
            <v>Fiyat Sorunuz</v>
          </cell>
        </row>
        <row r="1822">
          <cell r="A1822" t="str">
            <v>T3PS2A30E01</v>
          </cell>
          <cell r="B1822" t="str">
            <v>4x200A MAKİNE FİŞ</v>
          </cell>
          <cell r="C1822" t="str">
            <v>-</v>
          </cell>
          <cell r="D1822">
            <v>66</v>
          </cell>
          <cell r="E1822">
            <v>1</v>
          </cell>
          <cell r="F1822" t="str">
            <v>Fiyat Sorunuz</v>
          </cell>
        </row>
        <row r="1823">
          <cell r="A1823" t="str">
            <v>T3PS2W</v>
          </cell>
          <cell r="B1823" t="str">
            <v>4x200A IP66 DUVAR GÖVDE EĞİK</v>
          </cell>
          <cell r="C1823" t="str">
            <v>-</v>
          </cell>
          <cell r="D1823">
            <v>66</v>
          </cell>
          <cell r="E1823">
            <v>1</v>
          </cell>
          <cell r="F1823" t="str">
            <v>Fiyat Sorunuz</v>
          </cell>
        </row>
        <row r="1824">
          <cell r="A1824" t="str">
            <v>T3PS2P3NE01</v>
          </cell>
          <cell r="B1824" t="str">
            <v>5x200A IP66 DÜZ FİŞ</v>
          </cell>
          <cell r="C1824" t="str">
            <v>-</v>
          </cell>
          <cell r="D1824">
            <v>66</v>
          </cell>
          <cell r="E1824">
            <v>1</v>
          </cell>
          <cell r="F1824" t="str">
            <v>Fiyat Sorunuz</v>
          </cell>
        </row>
        <row r="1825">
          <cell r="A1825" t="str">
            <v>T3PS2D3NE01</v>
          </cell>
          <cell r="B1825" t="str">
            <v>5x200A IP66 MAKİNE PRİZ</v>
          </cell>
          <cell r="C1825" t="str">
            <v>-</v>
          </cell>
          <cell r="D1825">
            <v>66</v>
          </cell>
          <cell r="E1825">
            <v>1</v>
          </cell>
          <cell r="F1825" t="str">
            <v>Fiyat Sorunuz</v>
          </cell>
        </row>
        <row r="1826">
          <cell r="A1826" t="str">
            <v>T3PS2C3NE01</v>
          </cell>
          <cell r="B1826" t="str">
            <v>5x250A IP66 UZATMA PRİZ</v>
          </cell>
          <cell r="C1826" t="str">
            <v>-</v>
          </cell>
          <cell r="D1826">
            <v>66</v>
          </cell>
          <cell r="E1826">
            <v>1</v>
          </cell>
          <cell r="F1826" t="str">
            <v>Fiyat Sorunuz</v>
          </cell>
        </row>
        <row r="1827">
          <cell r="A1827" t="str">
            <v>T3PS2A3NE01</v>
          </cell>
          <cell r="B1827" t="str">
            <v xml:space="preserve">5x200 250A IP 66 MAKİNE FİŞ </v>
          </cell>
          <cell r="C1827" t="str">
            <v>-</v>
          </cell>
          <cell r="D1827">
            <v>66</v>
          </cell>
          <cell r="E1827">
            <v>1</v>
          </cell>
          <cell r="F1827" t="str">
            <v>Fiyat Sorunuz</v>
          </cell>
        </row>
        <row r="1828">
          <cell r="A1828" t="str">
            <v>T3PS2W</v>
          </cell>
          <cell r="B1828" t="str">
            <v>4x200A IP66 DUVAR GÖVDE EĞİK</v>
          </cell>
          <cell r="C1828" t="str">
            <v>-</v>
          </cell>
          <cell r="D1828">
            <v>66</v>
          </cell>
          <cell r="E1828">
            <v>1</v>
          </cell>
          <cell r="F1828" t="str">
            <v>Fiyat Sorunuz</v>
          </cell>
        </row>
        <row r="1829">
          <cell r="A1829" t="str">
            <v>T3PS2P30E01P</v>
          </cell>
          <cell r="B1829" t="str">
            <v>4x200 250A IP66 6H 415V PİLOT KONTAKLI DÜZ FİŞ</v>
          </cell>
          <cell r="C1829" t="str">
            <v>-</v>
          </cell>
          <cell r="D1829">
            <v>66</v>
          </cell>
          <cell r="E1829">
            <v>1</v>
          </cell>
          <cell r="F1829" t="str">
            <v>Fiyat Sorunuz</v>
          </cell>
        </row>
        <row r="1830">
          <cell r="A1830" t="str">
            <v>T3PS2D30E01P</v>
          </cell>
          <cell r="B1830" t="str">
            <v>4x200 250A IP66 6H 415V PİLOT KON.MAK. PRİZ DÜZ</v>
          </cell>
          <cell r="C1830" t="str">
            <v>-</v>
          </cell>
          <cell r="D1830">
            <v>66</v>
          </cell>
          <cell r="E1830">
            <v>1</v>
          </cell>
          <cell r="F1830" t="str">
            <v>Fiyat Sorunuz</v>
          </cell>
        </row>
        <row r="1831">
          <cell r="A1831" t="str">
            <v>T3PS2C30E01P</v>
          </cell>
          <cell r="B1831" t="str">
            <v>4x250A IP66 UZATMA PRİZ PİLOT KOTAKLI</v>
          </cell>
          <cell r="C1831" t="str">
            <v>-</v>
          </cell>
          <cell r="D1831">
            <v>66</v>
          </cell>
          <cell r="E1831">
            <v>1</v>
          </cell>
          <cell r="F1831" t="str">
            <v>Fiyat Sorunuz</v>
          </cell>
        </row>
        <row r="1832">
          <cell r="A1832" t="str">
            <v>T3PS2A30E01P</v>
          </cell>
          <cell r="B1832" t="str">
            <v>4x200A MAKİNE FİŞ PİLOT KONTAKLI</v>
          </cell>
          <cell r="C1832" t="str">
            <v>-</v>
          </cell>
          <cell r="D1832">
            <v>66</v>
          </cell>
          <cell r="E1832">
            <v>1</v>
          </cell>
          <cell r="F1832" t="str">
            <v>Fiyat Sorunuz</v>
          </cell>
        </row>
        <row r="1833">
          <cell r="A1833" t="str">
            <v>T3PS2W</v>
          </cell>
          <cell r="B1833" t="str">
            <v>4x200A IP66 DUVAR GÖVDE EĞİK</v>
          </cell>
          <cell r="C1833" t="str">
            <v>-</v>
          </cell>
          <cell r="D1833">
            <v>66</v>
          </cell>
          <cell r="E1833">
            <v>1</v>
          </cell>
          <cell r="F1833" t="str">
            <v>Fiyat Sorunuz</v>
          </cell>
        </row>
        <row r="1834">
          <cell r="A1834" t="str">
            <v>T3PS2P3NE01P</v>
          </cell>
          <cell r="B1834" t="str">
            <v>5x200A IP66 PİLOT KONTAKLI DÜZ FİŞ</v>
          </cell>
          <cell r="C1834" t="str">
            <v>-</v>
          </cell>
          <cell r="D1834">
            <v>66</v>
          </cell>
          <cell r="E1834">
            <v>1</v>
          </cell>
          <cell r="F1834" t="str">
            <v>Fiyat Sorunuz</v>
          </cell>
        </row>
        <row r="1835">
          <cell r="A1835" t="str">
            <v>T3PS2D3NE01P</v>
          </cell>
          <cell r="B1835" t="str">
            <v>5x200A IP66 PİLOT KONTAKLI MAKİNE PRİZ DÜZ</v>
          </cell>
          <cell r="C1835" t="str">
            <v>-</v>
          </cell>
          <cell r="D1835">
            <v>66</v>
          </cell>
          <cell r="E1835">
            <v>1</v>
          </cell>
          <cell r="F1835" t="str">
            <v>Fiyat Sorunuz</v>
          </cell>
        </row>
        <row r="1836">
          <cell r="A1836" t="str">
            <v>T3PS2C3NE01P</v>
          </cell>
          <cell r="B1836" t="str">
            <v xml:space="preserve">5x200A IP66 PİLOT KONTAKLI UZATMA PRİZ </v>
          </cell>
          <cell r="C1836" t="str">
            <v>-</v>
          </cell>
          <cell r="D1836">
            <v>66</v>
          </cell>
          <cell r="E1836">
            <v>1</v>
          </cell>
          <cell r="F1836" t="str">
            <v>Fiyat Sorunuz</v>
          </cell>
        </row>
        <row r="1837">
          <cell r="A1837" t="str">
            <v>T3PS2A3NE01P</v>
          </cell>
          <cell r="B1837" t="str">
            <v xml:space="preserve">5x200A IP66 PİLOT KONTAKLI MAKİNE FİŞ </v>
          </cell>
          <cell r="C1837" t="str">
            <v>-</v>
          </cell>
          <cell r="D1837">
            <v>66</v>
          </cell>
          <cell r="E1837">
            <v>1</v>
          </cell>
          <cell r="F1837" t="str">
            <v>Fiyat Sorunuz</v>
          </cell>
        </row>
        <row r="1838">
          <cell r="A1838" t="str">
            <v>T3PS2W</v>
          </cell>
          <cell r="B1838" t="str">
            <v>4x200A IP66 DUVAR GÖVDE EĞİK</v>
          </cell>
          <cell r="C1838" t="str">
            <v>-</v>
          </cell>
          <cell r="D1838">
            <v>66</v>
          </cell>
          <cell r="E1838">
            <v>1</v>
          </cell>
          <cell r="F1838" t="str">
            <v>Fiyat Sorunuz</v>
          </cell>
        </row>
        <row r="1839">
          <cell r="A1839" t="str">
            <v>TEK KUTUPLU 400A - 800A FİŞ  &amp; PRİZ SERİ ÜRÜNLER</v>
          </cell>
        </row>
        <row r="1840">
          <cell r="A1840" t="str">
            <v>400A Tek Kutuplu Fiş &amp; Priz Serisi Ürünler</v>
          </cell>
        </row>
        <row r="1841">
          <cell r="A1841" t="str">
            <v>VS390070</v>
          </cell>
          <cell r="B1841" t="str">
            <v>1x400A MAKİNE FİŞİ 120MM2 KABLOYA GÖRE -L1- KAHVERENGİ</v>
          </cell>
          <cell r="C1841" t="str">
            <v>-</v>
          </cell>
          <cell r="D1841">
            <v>67</v>
          </cell>
          <cell r="E1841">
            <v>1</v>
          </cell>
          <cell r="F1841" t="str">
            <v>Fiyat Sorunuz</v>
          </cell>
        </row>
        <row r="1842">
          <cell r="A1842" t="str">
            <v>VS390071</v>
          </cell>
          <cell r="B1842" t="str">
            <v>1x400A MAKİNE FİŞİ  120MM2 KABLOYA GÖRE -L2- SİYAH</v>
          </cell>
          <cell r="C1842" t="str">
            <v>-</v>
          </cell>
          <cell r="D1842">
            <v>67</v>
          </cell>
          <cell r="E1842">
            <v>1</v>
          </cell>
          <cell r="F1842" t="str">
            <v>Fiyat Sorunuz</v>
          </cell>
        </row>
        <row r="1843">
          <cell r="A1843" t="str">
            <v>VS390072</v>
          </cell>
          <cell r="B1843" t="str">
            <v>1x400A MAKİNE FİŞİ 120MM2 KABLOYA GÖRE -L3- GRİ</v>
          </cell>
          <cell r="C1843" t="str">
            <v>-</v>
          </cell>
          <cell r="D1843">
            <v>67</v>
          </cell>
          <cell r="E1843">
            <v>1</v>
          </cell>
          <cell r="F1843" t="str">
            <v>Fiyat Sorunuz</v>
          </cell>
        </row>
        <row r="1844">
          <cell r="A1844" t="str">
            <v>VS390068</v>
          </cell>
          <cell r="B1844" t="str">
            <v>1x400A MAKİNE FİŞİ 120MM2 KABLOYA GÖRE -N- MAVİ</v>
          </cell>
          <cell r="C1844" t="str">
            <v>-</v>
          </cell>
          <cell r="D1844">
            <v>67</v>
          </cell>
          <cell r="E1844">
            <v>1</v>
          </cell>
          <cell r="F1844" t="str">
            <v>Fiyat Sorunuz</v>
          </cell>
        </row>
        <row r="1845">
          <cell r="A1845" t="str">
            <v>VS390263</v>
          </cell>
          <cell r="B1845" t="str">
            <v>1x400A MAKİNE FİŞİ 120MM2 KABLOYA GÖRE -E- YEŞİL</v>
          </cell>
          <cell r="C1845" t="str">
            <v>-</v>
          </cell>
          <cell r="D1845">
            <v>67</v>
          </cell>
          <cell r="E1845">
            <v>1</v>
          </cell>
          <cell r="F1845" t="str">
            <v>Fiyat Sorunuz</v>
          </cell>
        </row>
        <row r="1846">
          <cell r="A1846" t="str">
            <v>VS390065</v>
          </cell>
          <cell r="B1846" t="str">
            <v>1x400A MAKİNE PRİZİ 120MM2 KABLOYA GÖRE -L1- KAHVERENGİ</v>
          </cell>
          <cell r="C1846" t="str">
            <v>-</v>
          </cell>
          <cell r="D1846">
            <v>67</v>
          </cell>
          <cell r="E1846">
            <v>1</v>
          </cell>
          <cell r="F1846" t="str">
            <v>Fiyat Sorunuz</v>
          </cell>
        </row>
        <row r="1847">
          <cell r="A1847" t="str">
            <v>VS390132</v>
          </cell>
          <cell r="B1847" t="str">
            <v>1x400A MAKİNE PRİZİ 120MM2 KABLOYA GÖRE -L2- SİYAH</v>
          </cell>
          <cell r="C1847" t="str">
            <v>-</v>
          </cell>
          <cell r="D1847">
            <v>67</v>
          </cell>
          <cell r="E1847">
            <v>1</v>
          </cell>
          <cell r="F1847" t="str">
            <v>Fiyat Sorunuz</v>
          </cell>
        </row>
        <row r="1848">
          <cell r="A1848" t="str">
            <v>VS390067</v>
          </cell>
          <cell r="B1848" t="str">
            <v>1x400A MAKİNE PRİZİ 120MM2 KABLOYA GÖRE -L3- GRİ</v>
          </cell>
          <cell r="C1848" t="str">
            <v>-</v>
          </cell>
          <cell r="D1848">
            <v>67</v>
          </cell>
          <cell r="E1848">
            <v>1</v>
          </cell>
          <cell r="F1848" t="str">
            <v>Fiyat Sorunuz</v>
          </cell>
        </row>
        <row r="1849">
          <cell r="A1849" t="str">
            <v>VS390063</v>
          </cell>
          <cell r="B1849" t="str">
            <v>1x400A MAKİNE PRİZİ 120MM2 KABLOYA GÖRE -N- MAVİ</v>
          </cell>
          <cell r="C1849" t="str">
            <v>-</v>
          </cell>
          <cell r="D1849">
            <v>67</v>
          </cell>
          <cell r="E1849">
            <v>1</v>
          </cell>
          <cell r="F1849" t="str">
            <v>Fiyat Sorunuz</v>
          </cell>
        </row>
        <row r="1850">
          <cell r="A1850" t="str">
            <v>VS390064</v>
          </cell>
          <cell r="B1850" t="str">
            <v>1x400A MAKİNE PRİZİ 120MM2 KABLOYA GÖRE -E- YEŞİL</v>
          </cell>
          <cell r="C1850" t="str">
            <v>-</v>
          </cell>
          <cell r="D1850">
            <v>67</v>
          </cell>
          <cell r="E1850">
            <v>1</v>
          </cell>
          <cell r="F1850" t="str">
            <v>Fiyat Sorunuz</v>
          </cell>
        </row>
        <row r="1851">
          <cell r="A1851" t="str">
            <v>VS390091</v>
          </cell>
          <cell r="B1851" t="str">
            <v>1x400A UZATMA FİŞİ  120MM2 KABLOYA GÖRE -L1- KAHVERENGİ</v>
          </cell>
          <cell r="C1851" t="str">
            <v>-</v>
          </cell>
          <cell r="D1851">
            <v>67</v>
          </cell>
          <cell r="E1851">
            <v>1</v>
          </cell>
          <cell r="F1851" t="str">
            <v>Fiyat Sorunuz</v>
          </cell>
        </row>
        <row r="1852">
          <cell r="A1852" t="str">
            <v>VS390092</v>
          </cell>
          <cell r="B1852" t="str">
            <v>1x400A UZATMA FİŞİ 120MM2 KABLOYA GÖRE -L2- SİYAH</v>
          </cell>
          <cell r="C1852" t="str">
            <v>-</v>
          </cell>
          <cell r="D1852">
            <v>67</v>
          </cell>
          <cell r="E1852">
            <v>1</v>
          </cell>
          <cell r="F1852" t="str">
            <v>Fiyat Sorunuz</v>
          </cell>
        </row>
        <row r="1853">
          <cell r="A1853" t="str">
            <v>VS390093</v>
          </cell>
          <cell r="B1853" t="str">
            <v>1x400A UZATMA FİŞİ 120MM2 KABLOYA GÖRE -L3- GRİ</v>
          </cell>
          <cell r="C1853" t="str">
            <v>-</v>
          </cell>
          <cell r="D1853">
            <v>67</v>
          </cell>
          <cell r="E1853">
            <v>1</v>
          </cell>
          <cell r="F1853" t="str">
            <v>Fiyat Sorunuz</v>
          </cell>
        </row>
        <row r="1854">
          <cell r="A1854" t="str">
            <v>VS390090</v>
          </cell>
          <cell r="B1854" t="str">
            <v>1x400A UZATMA FİŞİ  120MM2 KABLOYA GÖRE -N- MAVİ</v>
          </cell>
          <cell r="C1854" t="str">
            <v>-</v>
          </cell>
          <cell r="D1854">
            <v>67</v>
          </cell>
          <cell r="E1854">
            <v>1</v>
          </cell>
          <cell r="F1854" t="str">
            <v>Fiyat Sorunuz</v>
          </cell>
        </row>
        <row r="1855">
          <cell r="A1855" t="str">
            <v>VS390089</v>
          </cell>
          <cell r="B1855" t="str">
            <v>1x400A UZATMA FİŞİ 120MM2 KABLOYA GÖRE -E- YEŞİL</v>
          </cell>
          <cell r="C1855" t="str">
            <v>-</v>
          </cell>
          <cell r="D1855">
            <v>67</v>
          </cell>
          <cell r="E1855">
            <v>1</v>
          </cell>
          <cell r="F1855" t="str">
            <v>Fiyat Sorunuz</v>
          </cell>
        </row>
        <row r="1856">
          <cell r="A1856" t="str">
            <v>VS390086</v>
          </cell>
          <cell r="B1856" t="str">
            <v>1x400A UZATMA PRİZİ 120MM2 KABLOYA GÖRE -L1- KAHVERENGİ</v>
          </cell>
          <cell r="C1856" t="str">
            <v>-</v>
          </cell>
          <cell r="D1856">
            <v>67</v>
          </cell>
          <cell r="E1856">
            <v>1</v>
          </cell>
          <cell r="F1856" t="str">
            <v>Fiyat Sorunuz</v>
          </cell>
        </row>
        <row r="1857">
          <cell r="A1857" t="str">
            <v>VS390087</v>
          </cell>
          <cell r="B1857" t="str">
            <v>1x400A UZATMA PRİZİ 120MM2 KABLOYA GÖRE -L2- SİYAH</v>
          </cell>
          <cell r="C1857" t="str">
            <v>-</v>
          </cell>
          <cell r="D1857">
            <v>67</v>
          </cell>
          <cell r="E1857">
            <v>1</v>
          </cell>
          <cell r="F1857" t="str">
            <v>Fiyat Sorunuz</v>
          </cell>
        </row>
        <row r="1858">
          <cell r="A1858" t="str">
            <v>VS390088</v>
          </cell>
          <cell r="B1858" t="str">
            <v>1x400A UZATMA PRİZİ 120MM2 KABLOYA GÖRE -L3- GRİ</v>
          </cell>
          <cell r="C1858" t="str">
            <v>-</v>
          </cell>
          <cell r="D1858">
            <v>67</v>
          </cell>
          <cell r="E1858">
            <v>1</v>
          </cell>
          <cell r="F1858" t="str">
            <v>Fiyat Sorunuz</v>
          </cell>
        </row>
        <row r="1859">
          <cell r="A1859" t="str">
            <v>VS390085</v>
          </cell>
          <cell r="B1859" t="str">
            <v>1x400A UZATMA PRİZİ 120MM2 KABLOYA GÖRE -N- MAVİ</v>
          </cell>
          <cell r="C1859" t="str">
            <v>-</v>
          </cell>
          <cell r="D1859">
            <v>67</v>
          </cell>
          <cell r="E1859">
            <v>1</v>
          </cell>
          <cell r="F1859" t="str">
            <v>Fiyat Sorunuz</v>
          </cell>
        </row>
        <row r="1860">
          <cell r="A1860" t="str">
            <v>VS390084</v>
          </cell>
          <cell r="B1860" t="str">
            <v>1x400A UZATMA PRİZİ 120MM2 KABLOYA GÖRE -E- YEŞİL</v>
          </cell>
          <cell r="C1860" t="str">
            <v>-</v>
          </cell>
          <cell r="D1860">
            <v>67</v>
          </cell>
          <cell r="E1860">
            <v>1</v>
          </cell>
          <cell r="F1860" t="str">
            <v>Fiyat Sorunuz</v>
          </cell>
        </row>
        <row r="1861">
          <cell r="A1861" t="str">
            <v>750A Tek Kutuplu Fiş &amp; Priz Serisi Ürünler</v>
          </cell>
        </row>
        <row r="1862">
          <cell r="A1862" t="str">
            <v>VS390110</v>
          </cell>
          <cell r="B1862" t="str">
            <v>1x750A MAKİNE FİŞİ 300MM2 KABLOYA GÖRE -L1- KAHVERENGİ</v>
          </cell>
          <cell r="C1862" t="str">
            <v>-</v>
          </cell>
          <cell r="D1862">
            <v>67</v>
          </cell>
          <cell r="E1862">
            <v>1</v>
          </cell>
          <cell r="F1862" t="str">
            <v>Fiyat Sorunuz</v>
          </cell>
        </row>
        <row r="1863">
          <cell r="A1863" t="str">
            <v>VS390111</v>
          </cell>
          <cell r="B1863" t="str">
            <v>1x750A MAKİNE FİŞİ 300MM2 KABLOYA GÖRE -L2- SİYAH</v>
          </cell>
          <cell r="C1863" t="str">
            <v>-</v>
          </cell>
          <cell r="D1863">
            <v>67</v>
          </cell>
          <cell r="E1863">
            <v>1</v>
          </cell>
          <cell r="F1863" t="str">
            <v>Fiyat Sorunuz</v>
          </cell>
        </row>
        <row r="1864">
          <cell r="A1864" t="str">
            <v>VS390112</v>
          </cell>
          <cell r="B1864" t="str">
            <v>1x750A MAKİNE FİŞİ 300MM2 KABLOYA GÖRE -L3- GRİ</v>
          </cell>
          <cell r="C1864" t="str">
            <v>-</v>
          </cell>
          <cell r="D1864">
            <v>67</v>
          </cell>
          <cell r="E1864">
            <v>1</v>
          </cell>
          <cell r="F1864" t="str">
            <v>Fiyat Sorunuz</v>
          </cell>
        </row>
        <row r="1865">
          <cell r="A1865" t="str">
            <v>VS390113</v>
          </cell>
          <cell r="B1865" t="str">
            <v>1x750A MAKİNE FİŞİ 300MM2 KABLOYA GÖRE -N- MAVİ</v>
          </cell>
          <cell r="C1865" t="str">
            <v>-</v>
          </cell>
          <cell r="D1865">
            <v>67</v>
          </cell>
          <cell r="E1865">
            <v>1</v>
          </cell>
          <cell r="F1865" t="str">
            <v>Fiyat Sorunuz</v>
          </cell>
        </row>
        <row r="1866">
          <cell r="A1866" t="str">
            <v>VS390109</v>
          </cell>
          <cell r="B1866" t="str">
            <v>1x750A MAKİNE FİŞİ 300MM2 KABLOYA GÖRE -E- YEŞİL</v>
          </cell>
          <cell r="C1866" t="str">
            <v>-</v>
          </cell>
          <cell r="D1866">
            <v>67</v>
          </cell>
          <cell r="E1866">
            <v>1</v>
          </cell>
          <cell r="F1866" t="str">
            <v>Fiyat Sorunuz</v>
          </cell>
        </row>
        <row r="1867">
          <cell r="A1867" t="str">
            <v>VS390100</v>
          </cell>
          <cell r="B1867" t="str">
            <v>1x750A MAKİNE PRİZİ 300MM2 KABLOYA GÖRE -L1- KAHVERENGİ</v>
          </cell>
          <cell r="C1867" t="str">
            <v>-</v>
          </cell>
          <cell r="D1867">
            <v>67</v>
          </cell>
          <cell r="E1867">
            <v>1</v>
          </cell>
          <cell r="F1867" t="str">
            <v>Fiyat Sorunuz</v>
          </cell>
        </row>
        <row r="1868">
          <cell r="A1868" t="str">
            <v>VS390101</v>
          </cell>
          <cell r="B1868" t="str">
            <v>1x750A MAKİNE PRİZİ 300MM2 KABLOYA GÖRE -L2- SİYAH</v>
          </cell>
          <cell r="C1868" t="str">
            <v>-</v>
          </cell>
          <cell r="D1868">
            <v>67</v>
          </cell>
          <cell r="E1868">
            <v>1</v>
          </cell>
          <cell r="F1868" t="str">
            <v>Fiyat Sorunuz</v>
          </cell>
        </row>
        <row r="1869">
          <cell r="A1869" t="str">
            <v>VS390102</v>
          </cell>
          <cell r="B1869" t="str">
            <v>1x750A MAKİNE PRİZİ 300MM2 KABLOYA GÖRE -L3- GRİ</v>
          </cell>
          <cell r="C1869" t="str">
            <v>-</v>
          </cell>
          <cell r="D1869">
            <v>67</v>
          </cell>
          <cell r="E1869">
            <v>1</v>
          </cell>
          <cell r="F1869" t="str">
            <v>Fiyat Sorunuz</v>
          </cell>
        </row>
        <row r="1870">
          <cell r="A1870" t="str">
            <v>VS399000</v>
          </cell>
          <cell r="B1870" t="str">
            <v>1x750A MAKİNE PRİZİ 300MM2 KABLOYA GÖRE -N- MAVİ</v>
          </cell>
          <cell r="C1870" t="str">
            <v>-</v>
          </cell>
          <cell r="D1870">
            <v>67</v>
          </cell>
          <cell r="E1870">
            <v>1</v>
          </cell>
          <cell r="F1870" t="str">
            <v>Fiyat Sorunuz</v>
          </cell>
        </row>
        <row r="1871">
          <cell r="A1871" t="str">
            <v>VS399004</v>
          </cell>
          <cell r="B1871" t="str">
            <v>1x750A MAKİNE PRİZİ 300MM2 KABLOYA GÖRE -E- YEŞİL</v>
          </cell>
          <cell r="C1871" t="str">
            <v>-</v>
          </cell>
          <cell r="D1871">
            <v>67</v>
          </cell>
          <cell r="E1871">
            <v>1</v>
          </cell>
          <cell r="F1871" t="str">
            <v>Fiyat Sorunuz</v>
          </cell>
        </row>
        <row r="1872">
          <cell r="A1872" t="str">
            <v>VS390275</v>
          </cell>
          <cell r="B1872" t="str">
            <v>1x750A UZATMA FİŞİ 300MM2 KABLOYA GÖRE -L1- KAHVERENGİ</v>
          </cell>
          <cell r="C1872" t="str">
            <v>-</v>
          </cell>
          <cell r="D1872">
            <v>67</v>
          </cell>
          <cell r="E1872">
            <v>1</v>
          </cell>
          <cell r="F1872" t="str">
            <v>Fiyat Sorunuz</v>
          </cell>
        </row>
        <row r="1873">
          <cell r="A1873" t="str">
            <v>VS390276</v>
          </cell>
          <cell r="B1873" t="str">
            <v>1x750A UZATMA FİŞİ 300MM2 KABLOYA GÖRE -L2- SİYAH</v>
          </cell>
          <cell r="C1873" t="str">
            <v>-</v>
          </cell>
          <cell r="D1873">
            <v>67</v>
          </cell>
          <cell r="E1873">
            <v>1</v>
          </cell>
          <cell r="F1873" t="str">
            <v>Fiyat Sorunuz</v>
          </cell>
        </row>
        <row r="1874">
          <cell r="A1874" t="str">
            <v>VS390277</v>
          </cell>
          <cell r="B1874" t="str">
            <v>1x750A UZATMA FİŞİ 300MM2 KABLOYA GÖRE -L3- GRİ</v>
          </cell>
          <cell r="C1874" t="str">
            <v>-</v>
          </cell>
          <cell r="D1874">
            <v>67</v>
          </cell>
          <cell r="E1874">
            <v>1</v>
          </cell>
          <cell r="F1874" t="str">
            <v>Fiyat Sorunuz</v>
          </cell>
        </row>
        <row r="1875">
          <cell r="A1875" t="str">
            <v>VS390278</v>
          </cell>
          <cell r="B1875" t="str">
            <v>1x750A UZATMA FİŞİ 300MM2 KABLOYA GÖRE -N- MAVİ</v>
          </cell>
          <cell r="C1875" t="str">
            <v>-</v>
          </cell>
          <cell r="D1875">
            <v>67</v>
          </cell>
          <cell r="E1875">
            <v>1</v>
          </cell>
          <cell r="F1875" t="str">
            <v>Fiyat Sorunuz</v>
          </cell>
        </row>
        <row r="1876">
          <cell r="A1876" t="str">
            <v>VS390279</v>
          </cell>
          <cell r="B1876" t="str">
            <v>1x750A UZATMA FİŞİ 300MM2 KABLOYA GÖRE -E- YEŞİL</v>
          </cell>
          <cell r="C1876" t="str">
            <v>-</v>
          </cell>
          <cell r="D1876">
            <v>67</v>
          </cell>
          <cell r="E1876">
            <v>1</v>
          </cell>
          <cell r="F1876" t="str">
            <v>Fiyat Sorunuz</v>
          </cell>
        </row>
        <row r="1877">
          <cell r="A1877" t="str">
            <v>VS390197</v>
          </cell>
          <cell r="B1877" t="str">
            <v>1x750A UZATMA PRİZİ 300MM2 KABLOYA GÖRE -L1- KAHVERENGİ</v>
          </cell>
          <cell r="C1877" t="str">
            <v>-</v>
          </cell>
          <cell r="D1877">
            <v>67</v>
          </cell>
          <cell r="E1877">
            <v>1</v>
          </cell>
          <cell r="F1877" t="str">
            <v>Fiyat Sorunuz</v>
          </cell>
        </row>
        <row r="1878">
          <cell r="A1878" t="str">
            <v>VS390198</v>
          </cell>
          <cell r="B1878" t="str">
            <v>1x750A UZATMA PRİZİ 300MM2 KABLOYA GÖRE -L2- SİYAH</v>
          </cell>
          <cell r="C1878" t="str">
            <v>-</v>
          </cell>
          <cell r="D1878">
            <v>67</v>
          </cell>
          <cell r="E1878">
            <v>1</v>
          </cell>
          <cell r="F1878" t="str">
            <v>Fiyat Sorunuz</v>
          </cell>
        </row>
        <row r="1879">
          <cell r="A1879" t="str">
            <v>VS390199</v>
          </cell>
          <cell r="B1879" t="str">
            <v>1x750A UZATMA PRİZİ 300MM2 KABLOYA GÖRE -L3- GRİ</v>
          </cell>
          <cell r="C1879" t="str">
            <v>-</v>
          </cell>
          <cell r="D1879">
            <v>67</v>
          </cell>
          <cell r="E1879">
            <v>1</v>
          </cell>
          <cell r="F1879" t="str">
            <v>Fiyat Sorunuz</v>
          </cell>
        </row>
        <row r="1880">
          <cell r="A1880" t="str">
            <v>VS390300</v>
          </cell>
          <cell r="B1880" t="str">
            <v>1x750A UZATMA PRİZİ 300MM2 KABLOYA GÖRE -N- MAVİ</v>
          </cell>
          <cell r="C1880" t="str">
            <v>-</v>
          </cell>
          <cell r="D1880">
            <v>67</v>
          </cell>
          <cell r="E1880">
            <v>1</v>
          </cell>
          <cell r="F1880" t="str">
            <v>Fiyat Sorunuz</v>
          </cell>
        </row>
        <row r="1881">
          <cell r="A1881" t="str">
            <v>VS390196</v>
          </cell>
          <cell r="B1881" t="str">
            <v>1x750A UZATMA PRİZİ 300MM2 KABLOYA GÖRE -E- YEŞİL</v>
          </cell>
          <cell r="C1881" t="str">
            <v>-</v>
          </cell>
          <cell r="D1881">
            <v>67</v>
          </cell>
          <cell r="E1881">
            <v>1</v>
          </cell>
          <cell r="F1881" t="str">
            <v>Fiyat Sorunuz</v>
          </cell>
        </row>
        <row r="1882">
          <cell r="A1882" t="str">
            <v>VS392309</v>
          </cell>
          <cell r="B1882" t="str">
            <v>SERBEST BIRAKMA ANAHTARI</v>
          </cell>
          <cell r="C1882" t="str">
            <v>-</v>
          </cell>
          <cell r="D1882" t="str">
            <v>-</v>
          </cell>
          <cell r="E1882" t="str">
            <v>-</v>
          </cell>
          <cell r="F1882" t="str">
            <v>Fiyat Sorunuz</v>
          </cell>
        </row>
        <row r="1883">
          <cell r="A1883" t="str">
            <v>VS390038</v>
          </cell>
          <cell r="B1883" t="str">
            <v>KONTAK ÇIKARMA APARATI 500A İÇİN</v>
          </cell>
          <cell r="C1883" t="str">
            <v>-</v>
          </cell>
          <cell r="D1883" t="str">
            <v>-</v>
          </cell>
          <cell r="E1883" t="str">
            <v>-</v>
          </cell>
          <cell r="F1883" t="str">
            <v>Fiyat Sorunuz</v>
          </cell>
        </row>
        <row r="1884">
          <cell r="A1884" t="str">
            <v>METECOM - KOMBİNASYON SERİ ÜRÜNLER</v>
          </cell>
        </row>
        <row r="1885">
          <cell r="A1885" t="str">
            <v>Contasız Ve Baralı Boş Kombinasyonlar</v>
          </cell>
        </row>
        <row r="1886">
          <cell r="A1886" t="str">
            <v>402025050B</v>
          </cell>
          <cell r="B1886" t="str">
            <v>110x210x106 KOMBİNASYON 5 SİGORTA MODÜLLÜ</v>
          </cell>
          <cell r="C1886" t="str">
            <v>-</v>
          </cell>
          <cell r="D1886">
            <v>54</v>
          </cell>
          <cell r="E1886">
            <v>15</v>
          </cell>
          <cell r="F1886">
            <v>417.40000000000003</v>
          </cell>
          <cell r="H1886">
            <v>493</v>
          </cell>
        </row>
        <row r="1887">
          <cell r="A1887" t="str">
            <v>402046050B</v>
          </cell>
          <cell r="B1887" t="str">
            <v>140x210x114 KOMBİNASYON 7 SİGORTA MODÜLLÜ</v>
          </cell>
          <cell r="C1887" t="str">
            <v>-</v>
          </cell>
          <cell r="D1887">
            <v>54</v>
          </cell>
          <cell r="E1887">
            <v>15</v>
          </cell>
          <cell r="F1887">
            <v>652.20000000000005</v>
          </cell>
          <cell r="H1887">
            <v>770</v>
          </cell>
        </row>
        <row r="1888">
          <cell r="A1888" t="str">
            <v>402035050B</v>
          </cell>
          <cell r="B1888" t="str">
            <v>210x290x114 KOMBİNASYON 10 SİGORTA MODÜLLÜ</v>
          </cell>
          <cell r="C1888" t="str">
            <v>-</v>
          </cell>
          <cell r="D1888">
            <v>54</v>
          </cell>
          <cell r="E1888">
            <v>7</v>
          </cell>
          <cell r="F1888">
            <v>737.80000000000007</v>
          </cell>
          <cell r="H1888">
            <v>871</v>
          </cell>
        </row>
        <row r="1889">
          <cell r="A1889" t="str">
            <v>402087050B</v>
          </cell>
          <cell r="B1889" t="str">
            <v>210x440x114 DÜZ GÖVDE KOMBİNASYON 10 SİGORTA MODÜLLÜ</v>
          </cell>
          <cell r="C1889" t="str">
            <v>-</v>
          </cell>
          <cell r="D1889">
            <v>54</v>
          </cell>
          <cell r="E1889">
            <v>5</v>
          </cell>
          <cell r="F1889">
            <v>1725.4</v>
          </cell>
          <cell r="H1889">
            <v>2036</v>
          </cell>
        </row>
        <row r="1890">
          <cell r="A1890" t="str">
            <v>402088050B</v>
          </cell>
          <cell r="B1890" t="str">
            <v>210x440x114 EĞİK KOMBİNASYON 10 SİGORTA MODÜLLÜ</v>
          </cell>
          <cell r="C1890" t="str">
            <v>-</v>
          </cell>
          <cell r="D1890">
            <v>54</v>
          </cell>
          <cell r="E1890">
            <v>5</v>
          </cell>
          <cell r="F1890">
            <v>1964</v>
          </cell>
          <cell r="H1890">
            <v>2318</v>
          </cell>
        </row>
        <row r="1891">
          <cell r="A1891" t="str">
            <v>402091050B</v>
          </cell>
          <cell r="B1891" t="str">
            <v>210x440x114 EĞİK+DÜZ GÖVDE KOMBİNASYON 10 SİGORTA MODÜLLÜ</v>
          </cell>
          <cell r="C1891" t="str">
            <v>-</v>
          </cell>
          <cell r="D1891">
            <v>54</v>
          </cell>
          <cell r="E1891">
            <v>5</v>
          </cell>
          <cell r="F1891">
            <v>1919.2</v>
          </cell>
          <cell r="H1891">
            <v>2265</v>
          </cell>
        </row>
        <row r="1892">
          <cell r="A1892" t="str">
            <v>402065050B</v>
          </cell>
          <cell r="B1892" t="str">
            <v>240x320x120 KOMBİNASYON 12 SİGORTA MODÜLLÜ</v>
          </cell>
          <cell r="C1892" t="str">
            <v>-</v>
          </cell>
          <cell r="D1892">
            <v>54</v>
          </cell>
          <cell r="E1892">
            <v>5</v>
          </cell>
          <cell r="F1892">
            <v>799.35</v>
          </cell>
          <cell r="H1892">
            <v>943</v>
          </cell>
        </row>
        <row r="1893">
          <cell r="A1893" t="str">
            <v>402075050B</v>
          </cell>
          <cell r="B1893" t="str">
            <v>290x290x114 KOMBİNASYON 14 SİGORTA MODÜLLÜ</v>
          </cell>
          <cell r="C1893" t="str">
            <v>-</v>
          </cell>
          <cell r="D1893">
            <v>54</v>
          </cell>
          <cell r="E1893">
            <v>5</v>
          </cell>
          <cell r="F1893">
            <v>1069.6000000000001</v>
          </cell>
          <cell r="H1893">
            <v>1262</v>
          </cell>
        </row>
        <row r="1894">
          <cell r="A1894" t="str">
            <v>402090050B</v>
          </cell>
          <cell r="B1894" t="str">
            <v>210x440x114 EĞİK KOMBİNASYON 2X10 SİGORTA MODÜLLÜ</v>
          </cell>
          <cell r="C1894" t="str">
            <v>-</v>
          </cell>
          <cell r="D1894">
            <v>54</v>
          </cell>
          <cell r="E1894">
            <v>5</v>
          </cell>
          <cell r="F1894">
            <v>2066.35</v>
          </cell>
          <cell r="H1894">
            <v>2438</v>
          </cell>
        </row>
        <row r="1895">
          <cell r="A1895" t="str">
            <v>402095050B</v>
          </cell>
          <cell r="B1895" t="str">
            <v>300x540x150 KOMBİNASYON 2X14 SİGORTA MODÜLLÜ</v>
          </cell>
          <cell r="C1895" t="str">
            <v>-</v>
          </cell>
          <cell r="D1895">
            <v>54</v>
          </cell>
          <cell r="E1895">
            <v>1</v>
          </cell>
          <cell r="F1895">
            <v>3443.4500000000003</v>
          </cell>
          <cell r="H1895">
            <v>4063</v>
          </cell>
        </row>
        <row r="1896">
          <cell r="A1896" t="str">
            <v>Contasız Ve Barasız Boş Kombinasyonlar</v>
          </cell>
        </row>
        <row r="1897">
          <cell r="A1897">
            <v>4020250500</v>
          </cell>
          <cell r="B1897" t="str">
            <v>110x210x106 KOMBİNASYON 5 SİGORTA MODÜLLÜ</v>
          </cell>
          <cell r="C1897" t="str">
            <v>-</v>
          </cell>
          <cell r="D1897">
            <v>54</v>
          </cell>
          <cell r="E1897">
            <v>15</v>
          </cell>
          <cell r="F1897">
            <v>369.55</v>
          </cell>
          <cell r="H1897">
            <v>436</v>
          </cell>
        </row>
        <row r="1898">
          <cell r="A1898">
            <v>4020460500</v>
          </cell>
          <cell r="B1898" t="str">
            <v>140x210x114 KOMBİNASYON 7 SİGORTA MODÜLLÜ</v>
          </cell>
          <cell r="C1898" t="str">
            <v>-</v>
          </cell>
          <cell r="D1898">
            <v>54</v>
          </cell>
          <cell r="E1898">
            <v>15</v>
          </cell>
          <cell r="F1898">
            <v>577.4</v>
          </cell>
          <cell r="H1898">
            <v>681</v>
          </cell>
        </row>
        <row r="1899">
          <cell r="A1899">
            <v>4020350500</v>
          </cell>
          <cell r="B1899" t="str">
            <v>210x290x114 KOMBİNASYON 10 SİGORTA MODÜLLÜ</v>
          </cell>
          <cell r="C1899" t="str">
            <v>-</v>
          </cell>
          <cell r="D1899">
            <v>54</v>
          </cell>
          <cell r="E1899">
            <v>7</v>
          </cell>
          <cell r="F1899">
            <v>653.30000000000007</v>
          </cell>
          <cell r="H1899">
            <v>771</v>
          </cell>
        </row>
        <row r="1900">
          <cell r="A1900">
            <v>4020870500</v>
          </cell>
          <cell r="B1900" t="str">
            <v>210x440x114 DÜZ GÖVDE KOMBİNASYON 10 SİGORTA MODÜLLÜ</v>
          </cell>
          <cell r="C1900" t="str">
            <v>-</v>
          </cell>
          <cell r="D1900">
            <v>54</v>
          </cell>
          <cell r="E1900">
            <v>5</v>
          </cell>
          <cell r="F1900">
            <v>1527.65</v>
          </cell>
          <cell r="H1900">
            <v>1803</v>
          </cell>
        </row>
        <row r="1901">
          <cell r="A1901">
            <v>4020880500</v>
          </cell>
          <cell r="B1901" t="str">
            <v>210x440x114 EĞİK KOMBİNASYON 10 SİGORTA MODÜLLÜ</v>
          </cell>
          <cell r="C1901" t="str">
            <v>-</v>
          </cell>
          <cell r="D1901">
            <v>54</v>
          </cell>
          <cell r="E1901">
            <v>5</v>
          </cell>
          <cell r="F1901">
            <v>1738.8500000000001</v>
          </cell>
          <cell r="H1901">
            <v>2052</v>
          </cell>
        </row>
        <row r="1902">
          <cell r="A1902">
            <v>4020910500</v>
          </cell>
          <cell r="B1902" t="str">
            <v>210x440x114 EĞİK+DÜZ GÖVDE KOMBİNASYON 10 SİGORTA MODÜLLÜ</v>
          </cell>
          <cell r="C1902" t="str">
            <v>-</v>
          </cell>
          <cell r="D1902">
            <v>54</v>
          </cell>
          <cell r="E1902">
            <v>5</v>
          </cell>
          <cell r="F1902">
            <v>1699.2</v>
          </cell>
          <cell r="H1902">
            <v>2005</v>
          </cell>
        </row>
        <row r="1903">
          <cell r="A1903">
            <v>4020650500</v>
          </cell>
          <cell r="B1903" t="str">
            <v>240x320x120 KOMBİNASYON 12 SİGORTA MODÜLLÜ</v>
          </cell>
          <cell r="C1903" t="str">
            <v>-</v>
          </cell>
          <cell r="D1903">
            <v>54</v>
          </cell>
          <cell r="E1903">
            <v>5</v>
          </cell>
          <cell r="F1903">
            <v>710.2</v>
          </cell>
          <cell r="H1903">
            <v>838</v>
          </cell>
        </row>
        <row r="1904">
          <cell r="A1904">
            <v>4020750500</v>
          </cell>
          <cell r="B1904" t="str">
            <v>290x290x114 KOMBİNASYON 14 SİGORTA MODÜLLÜ</v>
          </cell>
          <cell r="C1904" t="str">
            <v>-</v>
          </cell>
          <cell r="D1904">
            <v>54</v>
          </cell>
          <cell r="E1904">
            <v>5</v>
          </cell>
          <cell r="F1904">
            <v>946.95</v>
          </cell>
          <cell r="H1904">
            <v>1117</v>
          </cell>
        </row>
        <row r="1905">
          <cell r="A1905">
            <v>4020900500</v>
          </cell>
          <cell r="B1905" t="str">
            <v>210x440x114 EĞİK KOMBİNASYON 2X10 SİGORTA MODÜLLÜ</v>
          </cell>
          <cell r="C1905" t="str">
            <v>-</v>
          </cell>
          <cell r="D1905">
            <v>54</v>
          </cell>
          <cell r="E1905">
            <v>5</v>
          </cell>
          <cell r="F1905">
            <v>1829.5500000000002</v>
          </cell>
          <cell r="H1905">
            <v>2159</v>
          </cell>
        </row>
        <row r="1906">
          <cell r="A1906">
            <v>4020950500</v>
          </cell>
          <cell r="B1906" t="str">
            <v>300x540x150 KOMBİNASYON 2X14 SİGORTA MODÜLLÜ</v>
          </cell>
          <cell r="C1906" t="str">
            <v>-</v>
          </cell>
          <cell r="D1906">
            <v>54</v>
          </cell>
          <cell r="E1906">
            <v>1</v>
          </cell>
          <cell r="F1906">
            <v>3048.7000000000003</v>
          </cell>
          <cell r="H1906">
            <v>3597</v>
          </cell>
        </row>
        <row r="1907">
          <cell r="A1907" t="str">
            <v>Contalı Ve Baralı Boş Kombinasyonlar</v>
          </cell>
        </row>
        <row r="1908">
          <cell r="A1908" t="str">
            <v>40202505CB</v>
          </cell>
          <cell r="B1908" t="str">
            <v>110x210x106 KOMBİNASYON 5 SİGORTA MODÜLLÜ</v>
          </cell>
          <cell r="C1908" t="str">
            <v>-</v>
          </cell>
          <cell r="D1908">
            <v>66</v>
          </cell>
          <cell r="E1908">
            <v>15</v>
          </cell>
          <cell r="F1908">
            <v>445</v>
          </cell>
          <cell r="H1908">
            <v>525</v>
          </cell>
        </row>
        <row r="1909">
          <cell r="A1909" t="str">
            <v>40204605CB</v>
          </cell>
          <cell r="B1909" t="str">
            <v>140x210x114 KOMBİNASYON 7 SİGORTA MODÜLLÜ</v>
          </cell>
          <cell r="C1909" t="str">
            <v>-</v>
          </cell>
          <cell r="D1909">
            <v>66</v>
          </cell>
          <cell r="E1909">
            <v>15</v>
          </cell>
          <cell r="F1909">
            <v>695.35</v>
          </cell>
          <cell r="H1909">
            <v>821</v>
          </cell>
        </row>
        <row r="1910">
          <cell r="A1910" t="str">
            <v>40203505CB</v>
          </cell>
          <cell r="B1910" t="str">
            <v>210x290x114 KOMBİNASYON 10 SİGORTA MODÜLLÜ</v>
          </cell>
          <cell r="C1910" t="str">
            <v>-</v>
          </cell>
          <cell r="D1910">
            <v>66</v>
          </cell>
          <cell r="E1910">
            <v>7</v>
          </cell>
          <cell r="F1910">
            <v>786.75</v>
          </cell>
          <cell r="H1910">
            <v>928</v>
          </cell>
        </row>
        <row r="1911">
          <cell r="A1911" t="str">
            <v>40208705CB</v>
          </cell>
          <cell r="B1911" t="str">
            <v>210x440x114 DÜZ GÖVDE KOMBİNASYON 10 SİGORTA MODÜLLÜ</v>
          </cell>
          <cell r="C1911" t="str">
            <v>-</v>
          </cell>
          <cell r="D1911">
            <v>66</v>
          </cell>
          <cell r="E1911">
            <v>5</v>
          </cell>
          <cell r="F1911">
            <v>1839.7</v>
          </cell>
          <cell r="H1911">
            <v>2171</v>
          </cell>
        </row>
        <row r="1912">
          <cell r="A1912" t="str">
            <v>40208805CB</v>
          </cell>
          <cell r="B1912" t="str">
            <v>210x440x114 EĞİK KOMBİNASYON 10 SİGORTA MODÜLLÜ</v>
          </cell>
          <cell r="C1912" t="str">
            <v>-</v>
          </cell>
          <cell r="D1912">
            <v>66</v>
          </cell>
          <cell r="E1912">
            <v>5</v>
          </cell>
          <cell r="F1912">
            <v>2094.1</v>
          </cell>
          <cell r="H1912">
            <v>2471</v>
          </cell>
        </row>
        <row r="1913">
          <cell r="A1913" t="str">
            <v>40209105CB</v>
          </cell>
          <cell r="B1913" t="str">
            <v>210x440x114 EĞİK+DÜZ GÖVDE KOMBİNASYON 10 SİGORTA MODÜLLÜ</v>
          </cell>
          <cell r="C1913" t="str">
            <v>-</v>
          </cell>
          <cell r="D1913">
            <v>66</v>
          </cell>
          <cell r="E1913">
            <v>5</v>
          </cell>
          <cell r="F1913">
            <v>2046.3500000000001</v>
          </cell>
          <cell r="H1913">
            <v>2415</v>
          </cell>
        </row>
        <row r="1914">
          <cell r="A1914" t="str">
            <v>40206505CB</v>
          </cell>
          <cell r="B1914" t="str">
            <v>240x320x120 KOMBİNASYON 12 SİGORTA MODÜLLÜ</v>
          </cell>
          <cell r="C1914" t="str">
            <v>-</v>
          </cell>
          <cell r="D1914">
            <v>66</v>
          </cell>
          <cell r="E1914">
            <v>5</v>
          </cell>
          <cell r="F1914">
            <v>854.1</v>
          </cell>
          <cell r="H1914">
            <v>1008</v>
          </cell>
        </row>
        <row r="1915">
          <cell r="A1915" t="str">
            <v>40207505CB</v>
          </cell>
          <cell r="B1915" t="str">
            <v>290x290x114 KOMBİNASYON 14 SİGORTA MODÜLLÜ</v>
          </cell>
          <cell r="C1915" t="str">
            <v>-</v>
          </cell>
          <cell r="D1915">
            <v>66</v>
          </cell>
          <cell r="E1915">
            <v>5</v>
          </cell>
          <cell r="F1915">
            <v>1140.45</v>
          </cell>
          <cell r="H1915">
            <v>1346</v>
          </cell>
        </row>
        <row r="1916">
          <cell r="A1916" t="str">
            <v>40209005CB</v>
          </cell>
          <cell r="B1916" t="str">
            <v>210x440x114 EĞİK KOMBİNASYON 2X10 SİGORTA MODÜLLÜ</v>
          </cell>
          <cell r="C1916" t="str">
            <v>-</v>
          </cell>
          <cell r="D1916">
            <v>66</v>
          </cell>
          <cell r="E1916">
            <v>5</v>
          </cell>
          <cell r="F1916">
            <v>2203.35</v>
          </cell>
          <cell r="H1916">
            <v>2600</v>
          </cell>
        </row>
        <row r="1917">
          <cell r="A1917" t="str">
            <v>40209505CB</v>
          </cell>
          <cell r="B1917" t="str">
            <v>300x540x150 KOMBİNASYON 2X14 SİGORTA MODÜLLÜ</v>
          </cell>
          <cell r="C1917" t="str">
            <v>-</v>
          </cell>
          <cell r="D1917">
            <v>66</v>
          </cell>
          <cell r="E1917">
            <v>1</v>
          </cell>
          <cell r="F1917">
            <v>3671.65</v>
          </cell>
          <cell r="H1917">
            <v>4333</v>
          </cell>
        </row>
        <row r="1918">
          <cell r="A1918" t="str">
            <v>Contalı Ve Barasız Boş Kombinasyonlar</v>
          </cell>
        </row>
        <row r="1919">
          <cell r="A1919">
            <v>40202505</v>
          </cell>
          <cell r="B1919" t="str">
            <v>110x210x106 KOMBİNASYON 5 SİGORTA MODÜLLÜ</v>
          </cell>
          <cell r="C1919" t="str">
            <v>-</v>
          </cell>
          <cell r="D1919">
            <v>66</v>
          </cell>
          <cell r="E1919">
            <v>15</v>
          </cell>
          <cell r="F1919">
            <v>397.40000000000003</v>
          </cell>
          <cell r="H1919">
            <v>469</v>
          </cell>
        </row>
        <row r="1920">
          <cell r="A1920">
            <v>40204605</v>
          </cell>
          <cell r="B1920" t="str">
            <v>140x210x114 KOMBİNASYON 7 SİGORTA MODÜLLÜ</v>
          </cell>
          <cell r="C1920" t="str">
            <v>-</v>
          </cell>
          <cell r="D1920">
            <v>66</v>
          </cell>
          <cell r="E1920">
            <v>15</v>
          </cell>
          <cell r="F1920">
            <v>620.85</v>
          </cell>
          <cell r="H1920">
            <v>733</v>
          </cell>
        </row>
        <row r="1921">
          <cell r="A1921">
            <v>40203505</v>
          </cell>
          <cell r="B1921" t="str">
            <v>210x290x114 KOMBİNASYON 10 SİGORTA MODÜLLÜ</v>
          </cell>
          <cell r="C1921" t="str">
            <v>-</v>
          </cell>
          <cell r="D1921">
            <v>66</v>
          </cell>
          <cell r="E1921">
            <v>7</v>
          </cell>
          <cell r="F1921">
            <v>702.45</v>
          </cell>
          <cell r="H1921">
            <v>829</v>
          </cell>
        </row>
        <row r="1922">
          <cell r="A1922">
            <v>40208705</v>
          </cell>
          <cell r="B1922" t="str">
            <v>210x440x114 DÜZ GÖVDE KOMBİNASYON 10 SİGORTA MODÜLLÜ</v>
          </cell>
          <cell r="C1922" t="str">
            <v>-</v>
          </cell>
          <cell r="D1922">
            <v>66</v>
          </cell>
          <cell r="E1922">
            <v>5</v>
          </cell>
          <cell r="F1922">
            <v>1642.6000000000001</v>
          </cell>
          <cell r="H1922">
            <v>1938</v>
          </cell>
        </row>
        <row r="1923">
          <cell r="A1923">
            <v>40208805</v>
          </cell>
          <cell r="B1923" t="str">
            <v>210x440x114 EĞİK KOMBİNASYON 10 SİGORTA MODÜLLÜ</v>
          </cell>
          <cell r="C1923" t="str">
            <v>-</v>
          </cell>
          <cell r="D1923">
            <v>66</v>
          </cell>
          <cell r="E1923">
            <v>5</v>
          </cell>
          <cell r="F1923">
            <v>1869.7</v>
          </cell>
          <cell r="H1923">
            <v>2206</v>
          </cell>
        </row>
        <row r="1924">
          <cell r="A1924">
            <v>40209105</v>
          </cell>
          <cell r="B1924" t="str">
            <v>210x440x114 EĞİK+DÜZ GÖVDE KOMBİNASYON 10 SİGORTA MODÜLLÜ</v>
          </cell>
          <cell r="C1924" t="str">
            <v>-</v>
          </cell>
          <cell r="D1924">
            <v>66</v>
          </cell>
          <cell r="E1924">
            <v>5</v>
          </cell>
          <cell r="F1924">
            <v>1827.1000000000001</v>
          </cell>
          <cell r="H1924">
            <v>2156</v>
          </cell>
        </row>
        <row r="1925">
          <cell r="A1925">
            <v>40206505</v>
          </cell>
          <cell r="B1925" t="str">
            <v>240x320x120 KOMBİNASYON 12 SİGORTA MODÜLLÜ</v>
          </cell>
          <cell r="C1925" t="str">
            <v>-</v>
          </cell>
          <cell r="D1925">
            <v>66</v>
          </cell>
          <cell r="E1925">
            <v>5</v>
          </cell>
          <cell r="F1925">
            <v>761.05000000000007</v>
          </cell>
          <cell r="H1925">
            <v>898</v>
          </cell>
        </row>
        <row r="1926">
          <cell r="A1926">
            <v>40207505</v>
          </cell>
          <cell r="B1926" t="str">
            <v>290x290x114 KOMBİNASYON 14 SİGORTA MODÜLLÜ</v>
          </cell>
          <cell r="C1926" t="str">
            <v>-</v>
          </cell>
          <cell r="D1926">
            <v>66</v>
          </cell>
          <cell r="E1926">
            <v>5</v>
          </cell>
          <cell r="F1926">
            <v>1018.25</v>
          </cell>
          <cell r="H1926">
            <v>1202</v>
          </cell>
        </row>
        <row r="1927">
          <cell r="A1927">
            <v>40209005</v>
          </cell>
          <cell r="B1927" t="str">
            <v>210x440x114 EĞİK KOMBİNASYON 2X10 SİGORTA MODÜLLÜ</v>
          </cell>
          <cell r="C1927" t="str">
            <v>-</v>
          </cell>
          <cell r="D1927">
            <v>66</v>
          </cell>
          <cell r="E1927">
            <v>5</v>
          </cell>
          <cell r="F1927">
            <v>1967.3000000000002</v>
          </cell>
          <cell r="H1927">
            <v>2321</v>
          </cell>
        </row>
        <row r="1928">
          <cell r="A1928">
            <v>40209505</v>
          </cell>
          <cell r="B1928" t="str">
            <v>300x540x150 KOMBİNASYON 2X14 SİGORTA MODÜLLÜ</v>
          </cell>
          <cell r="C1928" t="str">
            <v>-</v>
          </cell>
          <cell r="D1928">
            <v>66</v>
          </cell>
          <cell r="E1928">
            <v>1</v>
          </cell>
          <cell r="F1928">
            <v>3278.2000000000003</v>
          </cell>
          <cell r="H1928">
            <v>3868</v>
          </cell>
        </row>
        <row r="1929">
          <cell r="A1929" t="str">
            <v>T3950</v>
          </cell>
          <cell r="B1929" t="str">
            <v>KOMBİNASYON KUTUSU (6'lı) (495x125x110)</v>
          </cell>
          <cell r="C1929" t="str">
            <v>-</v>
          </cell>
          <cell r="D1929">
            <v>66</v>
          </cell>
          <cell r="E1929">
            <v>12</v>
          </cell>
          <cell r="F1929">
            <v>1910.45</v>
          </cell>
          <cell r="H1929">
            <v>2254</v>
          </cell>
        </row>
        <row r="1930">
          <cell r="A1930" t="str">
            <v>T3951</v>
          </cell>
          <cell r="B1930" t="str">
            <v>KOMBİNASYON KUTUSU (8'li) (506x230x130)</v>
          </cell>
          <cell r="C1930" t="str">
            <v>-</v>
          </cell>
          <cell r="D1930">
            <v>66</v>
          </cell>
          <cell r="E1930">
            <v>6</v>
          </cell>
          <cell r="F1930">
            <v>3161.05</v>
          </cell>
          <cell r="H1930">
            <v>3730</v>
          </cell>
        </row>
        <row r="1931">
          <cell r="A1931" t="str">
            <v>T3952</v>
          </cell>
          <cell r="B1931" t="str">
            <v>KOMBİNASYON KUTUSU (16'lı) (506x330x130)</v>
          </cell>
          <cell r="C1931" t="str">
            <v>-</v>
          </cell>
          <cell r="D1931">
            <v>66</v>
          </cell>
          <cell r="E1931">
            <v>4</v>
          </cell>
          <cell r="F1931">
            <v>4250.25</v>
          </cell>
          <cell r="H1931">
            <v>5015</v>
          </cell>
        </row>
        <row r="1932">
          <cell r="A1932" t="str">
            <v>T3974</v>
          </cell>
          <cell r="B1932" t="str">
            <v>KOMBİNASYON KUTUSU  (1x16) 330x330x130</v>
          </cell>
          <cell r="C1932" t="str">
            <v>-</v>
          </cell>
          <cell r="D1932">
            <v>66</v>
          </cell>
          <cell r="E1932">
            <v>1</v>
          </cell>
          <cell r="F1932">
            <v>4406.4000000000005</v>
          </cell>
          <cell r="H1932">
            <v>5200</v>
          </cell>
        </row>
        <row r="1933">
          <cell r="A1933" t="str">
            <v>T3977</v>
          </cell>
          <cell r="B1933" t="str">
            <v>KOMBİNASYON KUTUSU (2x16) 685x330x150</v>
          </cell>
          <cell r="C1933" t="str">
            <v>-</v>
          </cell>
          <cell r="D1933">
            <v>66</v>
          </cell>
          <cell r="E1933">
            <v>1</v>
          </cell>
          <cell r="F1933">
            <v>6613.1500000000005</v>
          </cell>
          <cell r="H1933">
            <v>7804</v>
          </cell>
        </row>
        <row r="1934">
          <cell r="A1934" t="str">
            <v>METECOM - PRİZ MONTAJLI KOMBİNASYON SERİ ÜRÜNLER</v>
          </cell>
        </row>
        <row r="1935">
          <cell r="A1935" t="str">
            <v>5S Priz Montajlı Kombinasyon Serisi (110x210x106)</v>
          </cell>
        </row>
        <row r="1936">
          <cell r="A1936" t="str">
            <v>70025050B002</v>
          </cell>
          <cell r="B1936" t="str">
            <v>1Ad. 3x16A IP44 Eğik Makine Prizi Önde  +  2Ad. 1x16A IP44 Pano Prizi Yanda</v>
          </cell>
          <cell r="C1936" t="str">
            <v>-</v>
          </cell>
          <cell r="D1936">
            <v>44</v>
          </cell>
          <cell r="E1936">
            <v>2</v>
          </cell>
          <cell r="F1936">
            <v>929.9</v>
          </cell>
          <cell r="H1936">
            <v>1083</v>
          </cell>
        </row>
        <row r="1937">
          <cell r="A1937" t="str">
            <v>70025050B003</v>
          </cell>
          <cell r="B1937" t="str">
            <v>1Ad. 4x16A IP44 Eğik Makine Prizi Önde  +  2Ad. 1x16A IP44 Pano Prizi Yanda</v>
          </cell>
          <cell r="C1937" t="str">
            <v>-</v>
          </cell>
          <cell r="D1937">
            <v>44</v>
          </cell>
          <cell r="E1937">
            <v>2</v>
          </cell>
          <cell r="F1937">
            <v>986.25</v>
          </cell>
          <cell r="H1937">
            <v>1149</v>
          </cell>
        </row>
        <row r="1938">
          <cell r="A1938" t="str">
            <v>70025050B004</v>
          </cell>
          <cell r="B1938" t="str">
            <v>1Ad. 5x16A IP44 Eğik Makine Prizi Önde  +  2Ad. 1x16A IP44 Pano Prizi Yanda</v>
          </cell>
          <cell r="C1938" t="str">
            <v>-</v>
          </cell>
          <cell r="D1938">
            <v>44</v>
          </cell>
          <cell r="E1938">
            <v>2</v>
          </cell>
          <cell r="F1938">
            <v>1077.9000000000001</v>
          </cell>
          <cell r="H1938">
            <v>1256</v>
          </cell>
        </row>
        <row r="1939">
          <cell r="A1939" t="str">
            <v>70025050B005</v>
          </cell>
          <cell r="B1939" t="str">
            <v>1Ad. 3x32A IP44 Eğik Makine Prizi Önde  +  2Ad. 1x16A IP44 Pano Prizi Yanda</v>
          </cell>
          <cell r="C1939" t="str">
            <v>-</v>
          </cell>
          <cell r="D1939">
            <v>44</v>
          </cell>
          <cell r="E1939">
            <v>2</v>
          </cell>
          <cell r="F1939">
            <v>1077.9000000000001</v>
          </cell>
          <cell r="H1939">
            <v>1256</v>
          </cell>
        </row>
        <row r="1940">
          <cell r="A1940" t="str">
            <v>70025050B006</v>
          </cell>
          <cell r="B1940" t="str">
            <v>1Ad. 4x32A IP44 Eğik Makine Prizi Önde  +  2Ad. 1x16A IP44 Pano Prizi Yanda</v>
          </cell>
          <cell r="C1940" t="str">
            <v>-</v>
          </cell>
          <cell r="D1940">
            <v>44</v>
          </cell>
          <cell r="E1940">
            <v>2</v>
          </cell>
          <cell r="F1940">
            <v>1134.3</v>
          </cell>
          <cell r="H1940">
            <v>1322</v>
          </cell>
        </row>
        <row r="1941">
          <cell r="A1941" t="str">
            <v>70025050B001</v>
          </cell>
          <cell r="B1941" t="str">
            <v>1Ad. 5x32A IP44 Eğik Makine Prizi Önde  +  2Ad. 1x16A IP44 Pano Prizi Yanda</v>
          </cell>
          <cell r="C1941" t="str">
            <v>-</v>
          </cell>
          <cell r="D1941">
            <v>44</v>
          </cell>
          <cell r="E1941">
            <v>2</v>
          </cell>
          <cell r="F1941">
            <v>1195.9000000000001</v>
          </cell>
          <cell r="H1941">
            <v>1394</v>
          </cell>
        </row>
        <row r="1942">
          <cell r="A1942" t="str">
            <v>70025050B007</v>
          </cell>
          <cell r="B1942" t="str">
            <v xml:space="preserve">1Ad. 5x32A IP44 Eğik Makine Prizi Önde  </v>
          </cell>
          <cell r="C1942" t="str">
            <v>-</v>
          </cell>
          <cell r="D1942">
            <v>44</v>
          </cell>
          <cell r="E1942">
            <v>2</v>
          </cell>
          <cell r="F1942">
            <v>991.7</v>
          </cell>
          <cell r="H1942">
            <v>1164</v>
          </cell>
        </row>
        <row r="1943">
          <cell r="A1943" t="str">
            <v>7002505CB501</v>
          </cell>
          <cell r="B1943" t="str">
            <v>1Ad. 3x16A IP67 Eğik Makine Prizi Önde  +  2Ad. 1x16A IP66/68 Pano Prizi Yanda</v>
          </cell>
          <cell r="C1943" t="str">
            <v>-</v>
          </cell>
          <cell r="D1943">
            <v>66</v>
          </cell>
          <cell r="E1943">
            <v>2</v>
          </cell>
          <cell r="F1943">
            <v>1784.7</v>
          </cell>
          <cell r="H1943">
            <v>2058.6</v>
          </cell>
        </row>
        <row r="1944">
          <cell r="A1944" t="str">
            <v>7002505CB502</v>
          </cell>
          <cell r="B1944" t="str">
            <v>1Ad. 4x16A IP67 Eğik Makine Prizi Önde  +  2Ad. 1x16A IP66/68 Pano Prizi Yanda</v>
          </cell>
          <cell r="C1944" t="str">
            <v>-</v>
          </cell>
          <cell r="D1944">
            <v>66</v>
          </cell>
          <cell r="E1944">
            <v>2</v>
          </cell>
          <cell r="F1944">
            <v>1871.1</v>
          </cell>
          <cell r="H1944">
            <v>2159.6</v>
          </cell>
        </row>
        <row r="1945">
          <cell r="A1945" t="str">
            <v>7002505CB503</v>
          </cell>
          <cell r="B1945" t="str">
            <v>1Ad. 5x16A IP67 Eğik Makine Prizi Önde  +  2Ad. 1x16A IP66/68 Pano Prizi Yanda</v>
          </cell>
          <cell r="C1945" t="str">
            <v>-</v>
          </cell>
          <cell r="D1945">
            <v>66</v>
          </cell>
          <cell r="E1945">
            <v>2</v>
          </cell>
          <cell r="F1945">
            <v>1915.1</v>
          </cell>
          <cell r="H1945">
            <v>2210.6</v>
          </cell>
        </row>
        <row r="1946">
          <cell r="A1946" t="str">
            <v>7002505CB504</v>
          </cell>
          <cell r="B1946" t="str">
            <v>1Ad. 3x32A IP67 Eğik Makine Prizi Önde  +  2Ad. 1x16A IP66/68 Pano Prizi Yanda</v>
          </cell>
          <cell r="C1946" t="str">
            <v>-</v>
          </cell>
          <cell r="D1946">
            <v>66</v>
          </cell>
          <cell r="E1946">
            <v>2</v>
          </cell>
          <cell r="F1946">
            <v>1927.4</v>
          </cell>
          <cell r="H1946">
            <v>2225.6</v>
          </cell>
        </row>
        <row r="1947">
          <cell r="A1947" t="str">
            <v>7002505CB505</v>
          </cell>
          <cell r="B1947" t="str">
            <v>1Ad. 4x32A IP67 Eğik Makine Prizi Önde  +  2Ad. 1x16A IP66/68 Pano Prizi Yanda</v>
          </cell>
          <cell r="C1947" t="str">
            <v>-</v>
          </cell>
          <cell r="D1947">
            <v>66</v>
          </cell>
          <cell r="E1947">
            <v>2</v>
          </cell>
          <cell r="F1947">
            <v>1985.6</v>
          </cell>
          <cell r="H1947">
            <v>2293.6</v>
          </cell>
        </row>
        <row r="1948">
          <cell r="A1948" t="str">
            <v>7002505CB506</v>
          </cell>
          <cell r="B1948" t="str">
            <v>1Ad. 5x32A IP67 Eğik Makine Prizi Önde  +  2Ad. 1x16A IP66/68 Pano Prizi Yanda</v>
          </cell>
          <cell r="C1948" t="str">
            <v>-</v>
          </cell>
          <cell r="D1948">
            <v>66</v>
          </cell>
          <cell r="E1948">
            <v>2</v>
          </cell>
          <cell r="F1948">
            <v>2031.4</v>
          </cell>
          <cell r="H1948">
            <v>2346.6</v>
          </cell>
        </row>
        <row r="1949">
          <cell r="A1949" t="str">
            <v>7002505CB507</v>
          </cell>
          <cell r="B1949" t="str">
            <v xml:space="preserve">1Ad. 5x32A IP67 Eğik Makine Prizi Önde  </v>
          </cell>
          <cell r="C1949" t="str">
            <v>-</v>
          </cell>
          <cell r="D1949">
            <v>66</v>
          </cell>
          <cell r="E1949">
            <v>2</v>
          </cell>
          <cell r="F1949">
            <v>1211.4000000000001</v>
          </cell>
          <cell r="H1949">
            <v>1420</v>
          </cell>
        </row>
        <row r="1950">
          <cell r="A1950" t="str">
            <v>70025050B008</v>
          </cell>
          <cell r="B1950" t="str">
            <v>1Ad. 3x16A IP44 Kauçuk Makine Prizi Önde  +  2Ad. 1x16A IP44 Pano Prizi Yanda</v>
          </cell>
          <cell r="C1950" t="str">
            <v>-</v>
          </cell>
          <cell r="D1950">
            <v>44</v>
          </cell>
          <cell r="E1950">
            <v>2</v>
          </cell>
          <cell r="F1950">
            <v>888.9</v>
          </cell>
          <cell r="H1950">
            <v>1025</v>
          </cell>
        </row>
        <row r="1951">
          <cell r="A1951" t="str">
            <v>70025050B009</v>
          </cell>
          <cell r="B1951" t="str">
            <v>1Ad. 3x25A IP44 Kauçuk Makine Prizi Önde  +  2Ad. 1x16A IP44 Pano Prizi Yanda</v>
          </cell>
          <cell r="C1951" t="str">
            <v>-</v>
          </cell>
          <cell r="D1951">
            <v>44</v>
          </cell>
          <cell r="E1951">
            <v>2</v>
          </cell>
          <cell r="F1951">
            <v>809.5</v>
          </cell>
          <cell r="H1951">
            <v>935</v>
          </cell>
        </row>
        <row r="1952">
          <cell r="A1952" t="str">
            <v>70025050B010</v>
          </cell>
          <cell r="B1952" t="str">
            <v>1Ad. 3x32A IP44 Kauçuk Makine Prizi Önde  +  2Ad. 1x16A IP44 Pano Prizi Yanda</v>
          </cell>
          <cell r="C1952" t="str">
            <v>-</v>
          </cell>
          <cell r="D1952">
            <v>44</v>
          </cell>
          <cell r="E1952">
            <v>2</v>
          </cell>
          <cell r="F1952">
            <v>922.9</v>
          </cell>
          <cell r="H1952">
            <v>1063</v>
          </cell>
        </row>
        <row r="1953">
          <cell r="A1953" t="str">
            <v>7S Priz Montajlı Kombinasyon Serisi (140x210x114)</v>
          </cell>
        </row>
        <row r="1954">
          <cell r="A1954" t="str">
            <v>70046050B001</v>
          </cell>
          <cell r="B1954" t="str">
            <v>1Ad. 3x16A IP44 Eğik Makine Prizi Önde  +  2Ad. 1x16A IP44 Pano Prizi Yanda</v>
          </cell>
          <cell r="C1954" t="str">
            <v>-</v>
          </cell>
          <cell r="D1954">
            <v>44</v>
          </cell>
          <cell r="E1954">
            <v>2</v>
          </cell>
          <cell r="F1954">
            <v>1164.7</v>
          </cell>
          <cell r="H1954">
            <v>1360</v>
          </cell>
        </row>
        <row r="1955">
          <cell r="A1955" t="str">
            <v>70046050B002</v>
          </cell>
          <cell r="B1955" t="str">
            <v>1Ad. 4x16A IP44 Eğik Makine Prizi Önde  +  2Ad. 1x16A IP44 Pano Prizi Yanda</v>
          </cell>
          <cell r="C1955" t="str">
            <v>-</v>
          </cell>
          <cell r="D1955">
            <v>44</v>
          </cell>
          <cell r="E1955">
            <v>2</v>
          </cell>
          <cell r="F1955">
            <v>1221.0999999999999</v>
          </cell>
          <cell r="H1955">
            <v>1426</v>
          </cell>
        </row>
        <row r="1956">
          <cell r="A1956" t="str">
            <v>70046050B003</v>
          </cell>
          <cell r="B1956" t="str">
            <v>1Ad. 5x16A IP44 Eğik Makine Prizi Önde  +  2Ad. 1x16A IP44 Pano Prizi Yanda</v>
          </cell>
          <cell r="C1956" t="str">
            <v>-</v>
          </cell>
          <cell r="D1956">
            <v>44</v>
          </cell>
          <cell r="E1956">
            <v>2</v>
          </cell>
          <cell r="F1956">
            <v>1312.7</v>
          </cell>
          <cell r="H1956">
            <v>1533</v>
          </cell>
        </row>
        <row r="1957">
          <cell r="A1957" t="str">
            <v>70046050B004</v>
          </cell>
          <cell r="B1957" t="str">
            <v>1Ad. 3x32A IP44 Eğik Makine Prizi Önde  +  2Ad. 1x16A IP44 Pano Prizi Yanda</v>
          </cell>
          <cell r="C1957" t="str">
            <v>-</v>
          </cell>
          <cell r="D1957">
            <v>44</v>
          </cell>
          <cell r="E1957">
            <v>2</v>
          </cell>
          <cell r="F1957">
            <v>1312.7</v>
          </cell>
          <cell r="H1957">
            <v>1533</v>
          </cell>
        </row>
        <row r="1958">
          <cell r="A1958" t="str">
            <v>70046050B005</v>
          </cell>
          <cell r="B1958" t="str">
            <v>1Ad. 4x32A IP44 Eğik Makine Prizi Önde  +  2Ad. 1x16A IP44 Pano Prizi Yanda</v>
          </cell>
          <cell r="C1958" t="str">
            <v>-</v>
          </cell>
          <cell r="D1958">
            <v>44</v>
          </cell>
          <cell r="E1958">
            <v>2</v>
          </cell>
          <cell r="F1958">
            <v>1369.1</v>
          </cell>
          <cell r="H1958">
            <v>1599</v>
          </cell>
        </row>
        <row r="1959">
          <cell r="A1959" t="str">
            <v>70046050B006</v>
          </cell>
          <cell r="B1959" t="str">
            <v>1Ad. 5x32A IP44 Eğik Makine Prizi Önde  +  2Ad. 1x16A IP44 Pano Prizi Yanda</v>
          </cell>
          <cell r="C1959" t="str">
            <v>-</v>
          </cell>
          <cell r="D1959">
            <v>44</v>
          </cell>
          <cell r="E1959">
            <v>2</v>
          </cell>
          <cell r="F1959">
            <v>1430.7</v>
          </cell>
          <cell r="H1959">
            <v>1671</v>
          </cell>
        </row>
        <row r="1960">
          <cell r="A1960" t="str">
            <v>70046050B007</v>
          </cell>
          <cell r="B1960" t="str">
            <v xml:space="preserve">1Ad. 5x32A IP44 Eğik Makine Prizi Önde  </v>
          </cell>
          <cell r="C1960" t="str">
            <v>-</v>
          </cell>
          <cell r="D1960">
            <v>44</v>
          </cell>
          <cell r="E1960">
            <v>2</v>
          </cell>
          <cell r="F1960">
            <v>1226.5</v>
          </cell>
          <cell r="H1960">
            <v>1441</v>
          </cell>
        </row>
        <row r="1961">
          <cell r="A1961" t="str">
            <v>7004605CB501</v>
          </cell>
          <cell r="B1961" t="str">
            <v>1Ad. 3x16A IP67 Eğik Makine Prizi Önde  +  2Ad. 1x16A IP66/68 Pano Prizi Yanda</v>
          </cell>
          <cell r="C1961" t="str">
            <v>-</v>
          </cell>
          <cell r="D1961">
            <v>66</v>
          </cell>
          <cell r="E1961">
            <v>2</v>
          </cell>
          <cell r="F1961">
            <v>2035.1</v>
          </cell>
          <cell r="H1961">
            <v>2354.6</v>
          </cell>
        </row>
        <row r="1962">
          <cell r="A1962" t="str">
            <v>7004605CB502</v>
          </cell>
          <cell r="B1962" t="str">
            <v>1Ad. 4x16A IP67 Eğik Makine Prizi Önde  +  2Ad. 1x16A IP66/68 Pano Prizi Yanda</v>
          </cell>
          <cell r="C1962" t="str">
            <v>-</v>
          </cell>
          <cell r="D1962">
            <v>66</v>
          </cell>
          <cell r="E1962">
            <v>2</v>
          </cell>
          <cell r="F1962">
            <v>2121.4</v>
          </cell>
          <cell r="H1962">
            <v>2455.6</v>
          </cell>
        </row>
        <row r="1963">
          <cell r="A1963" t="str">
            <v>7004605CB503</v>
          </cell>
          <cell r="B1963" t="str">
            <v>1Ad. 5x16A IP67 Eğik Makine Prizi Önde  +  2Ad. 1x16A IP66/68 Pano Prizi Yanda</v>
          </cell>
          <cell r="C1963" t="str">
            <v>-</v>
          </cell>
          <cell r="D1963">
            <v>66</v>
          </cell>
          <cell r="E1963">
            <v>2</v>
          </cell>
          <cell r="F1963">
            <v>2165.5</v>
          </cell>
          <cell r="H1963">
            <v>2506.6</v>
          </cell>
        </row>
        <row r="1964">
          <cell r="A1964" t="str">
            <v>7004605CB504</v>
          </cell>
          <cell r="B1964" t="str">
            <v>1Ad. 3x32A IP67 Eğik Makine Prizi Önde  +  2Ad. 1x16A IP66/68 Pano Prizi Yanda</v>
          </cell>
          <cell r="C1964" t="str">
            <v>-</v>
          </cell>
          <cell r="D1964">
            <v>66</v>
          </cell>
          <cell r="E1964">
            <v>2</v>
          </cell>
          <cell r="F1964">
            <v>2177.8000000000002</v>
          </cell>
          <cell r="H1964">
            <v>2521.6000000000004</v>
          </cell>
        </row>
        <row r="1965">
          <cell r="A1965" t="str">
            <v>7004605CB505</v>
          </cell>
          <cell r="B1965" t="str">
            <v>1Ad. 4x32A IP67 Eğik Makine Prizi Önde  +  2Ad. 1x16A IP66/68 Pano Prizi Yanda</v>
          </cell>
          <cell r="C1965" t="str">
            <v>-</v>
          </cell>
          <cell r="D1965">
            <v>66</v>
          </cell>
          <cell r="E1965">
            <v>2</v>
          </cell>
          <cell r="F1965">
            <v>2236</v>
          </cell>
          <cell r="H1965">
            <v>2589.6000000000004</v>
          </cell>
        </row>
        <row r="1966">
          <cell r="A1966" t="str">
            <v>7004605CB506</v>
          </cell>
          <cell r="B1966" t="str">
            <v>1Ad. 5x32A IP67 Eğik Makine Prizi Önde  +  2Ad. 1x16A IP66/68 Pano Prizi Yanda</v>
          </cell>
          <cell r="C1966" t="str">
            <v>-</v>
          </cell>
          <cell r="D1966">
            <v>66</v>
          </cell>
          <cell r="E1966">
            <v>2</v>
          </cell>
          <cell r="F1966">
            <v>2281.6999999999998</v>
          </cell>
          <cell r="H1966">
            <v>2642.6000000000004</v>
          </cell>
        </row>
        <row r="1967">
          <cell r="A1967" t="str">
            <v>7004605CB507</v>
          </cell>
          <cell r="B1967" t="str">
            <v xml:space="preserve">1Ad. 5x32A IP67 Eğik Makine Prizi Önde  </v>
          </cell>
          <cell r="C1967" t="str">
            <v>-</v>
          </cell>
          <cell r="D1967">
            <v>66</v>
          </cell>
          <cell r="E1967">
            <v>2</v>
          </cell>
          <cell r="F1967">
            <v>1461.7</v>
          </cell>
          <cell r="H1967">
            <v>1716</v>
          </cell>
        </row>
        <row r="1968">
          <cell r="A1968" t="str">
            <v>70046050B008</v>
          </cell>
          <cell r="B1968" t="str">
            <v>1Ad. 3x16A IP44 Kauçuk Makine Prizi Önde  +  2Ad. 1x16A IP44 Pano Prizi Yanda</v>
          </cell>
          <cell r="C1968" t="str">
            <v>-</v>
          </cell>
          <cell r="D1968">
            <v>44</v>
          </cell>
          <cell r="E1968">
            <v>2</v>
          </cell>
          <cell r="F1968">
            <v>1123.7</v>
          </cell>
          <cell r="H1968">
            <v>1302</v>
          </cell>
        </row>
        <row r="1969">
          <cell r="A1969" t="str">
            <v>70046050B009</v>
          </cell>
          <cell r="B1969" t="str">
            <v>1Ad. 3x25A IP44 Kauçuk Makine Prizi Önde  +  2Ad. 1x16A IP44 Pano Prizi Yanda</v>
          </cell>
          <cell r="C1969" t="str">
            <v>-</v>
          </cell>
          <cell r="D1969">
            <v>44</v>
          </cell>
          <cell r="E1969">
            <v>2</v>
          </cell>
          <cell r="F1969">
            <v>1044.3</v>
          </cell>
          <cell r="H1969">
            <v>1212</v>
          </cell>
        </row>
        <row r="1970">
          <cell r="A1970" t="str">
            <v>70046050B010</v>
          </cell>
          <cell r="B1970" t="str">
            <v>1Ad. 3x32A IP44 Kauçuk Makine Prizi Önde  +  2Ad. 1x16A IP44 Pano Prizi Yanda</v>
          </cell>
          <cell r="C1970" t="str">
            <v>-</v>
          </cell>
          <cell r="D1970">
            <v>44</v>
          </cell>
          <cell r="E1970">
            <v>2</v>
          </cell>
          <cell r="F1970">
            <v>1157.7</v>
          </cell>
          <cell r="H1970">
            <v>1340</v>
          </cell>
        </row>
        <row r="1971">
          <cell r="A1971" t="str">
            <v>10S Priz Montajlı Kombinasyon Serisi (210x290x114)</v>
          </cell>
        </row>
        <row r="1972">
          <cell r="A1972" t="str">
            <v>70035050B001</v>
          </cell>
          <cell r="B1972" t="str">
            <v>2Ad. 3x16A IP44 Eğik Makine Prizi  Önde  +  2Ad. 1x16A IP44 Pano Prizi  Yanda</v>
          </cell>
          <cell r="C1972" t="str">
            <v>-</v>
          </cell>
          <cell r="D1972">
            <v>44</v>
          </cell>
          <cell r="E1972">
            <v>1</v>
          </cell>
          <cell r="F1972">
            <v>1558.5</v>
          </cell>
          <cell r="H1972">
            <v>1821</v>
          </cell>
        </row>
        <row r="1973">
          <cell r="A1973" t="str">
            <v>70035050B002</v>
          </cell>
          <cell r="B1973" t="str">
            <v>2Ad. 4x16A IP44 Eğik Makine Prizi  Önde  +  2Ad. 1x16A IP44 Pano Prizi  Yanda</v>
          </cell>
          <cell r="C1973" t="str">
            <v>-</v>
          </cell>
          <cell r="D1973">
            <v>44</v>
          </cell>
          <cell r="E1973">
            <v>1</v>
          </cell>
          <cell r="F1973">
            <v>1671.2</v>
          </cell>
          <cell r="H1973">
            <v>1953</v>
          </cell>
        </row>
        <row r="1974">
          <cell r="A1974" t="str">
            <v>70035050B003</v>
          </cell>
          <cell r="B1974" t="str">
            <v>2Ad. 5x16A IP44 Eğik Makine Prizi  Önde  +  2Ad. 1x16A IP44 Pano Prizi  Yanda</v>
          </cell>
          <cell r="C1974" t="str">
            <v>-</v>
          </cell>
          <cell r="D1974">
            <v>44</v>
          </cell>
          <cell r="E1974">
            <v>1</v>
          </cell>
          <cell r="F1974">
            <v>1854.5</v>
          </cell>
          <cell r="H1974">
            <v>2167</v>
          </cell>
        </row>
        <row r="1975">
          <cell r="A1975" t="str">
            <v>70035050B004</v>
          </cell>
          <cell r="B1975" t="str">
            <v>2Ad. 3x32A IP44 Eğik Makine Prizi  Önde  +  2Ad. 1x16A IP44 Pano Prizi  Yanda</v>
          </cell>
          <cell r="C1975" t="str">
            <v>-</v>
          </cell>
          <cell r="D1975">
            <v>44</v>
          </cell>
          <cell r="E1975">
            <v>1</v>
          </cell>
          <cell r="F1975">
            <v>1854.5</v>
          </cell>
          <cell r="H1975">
            <v>2167</v>
          </cell>
        </row>
        <row r="1976">
          <cell r="A1976" t="str">
            <v>70035050B005</v>
          </cell>
          <cell r="B1976" t="str">
            <v>2Ad. 4x32A IP44 Eğik Makine Prizi  Önde  +  2Ad. 1x16A IP44 Pano Prizi  Yanda</v>
          </cell>
          <cell r="C1976" t="str">
            <v>-</v>
          </cell>
          <cell r="D1976">
            <v>44</v>
          </cell>
          <cell r="E1976">
            <v>1</v>
          </cell>
          <cell r="F1976">
            <v>1967.2</v>
          </cell>
          <cell r="H1976">
            <v>2299</v>
          </cell>
        </row>
        <row r="1977">
          <cell r="A1977" t="str">
            <v>70035050B006</v>
          </cell>
          <cell r="B1977" t="str">
            <v>2Ad. 5x32A IP44 Eğik Makine Prizi  Önde  +  2Ad. 1x16A IP44 Pano Prizi  Yanda</v>
          </cell>
          <cell r="C1977" t="str">
            <v>-</v>
          </cell>
          <cell r="D1977">
            <v>44</v>
          </cell>
          <cell r="E1977">
            <v>1</v>
          </cell>
          <cell r="F1977">
            <v>2090.5</v>
          </cell>
          <cell r="H1977">
            <v>2443</v>
          </cell>
        </row>
        <row r="1978">
          <cell r="A1978" t="str">
            <v>70035050B007</v>
          </cell>
          <cell r="B1978" t="str">
            <v>1Ad. 5x32A IP44 + 1Ad.5x16A IP44  Eğik Makine Prizi  Önde  + 2Ad. 1x16A IP44 Pano Prizi  Yanda</v>
          </cell>
          <cell r="C1978" t="str">
            <v>-</v>
          </cell>
          <cell r="D1978">
            <v>44</v>
          </cell>
          <cell r="E1978">
            <v>1</v>
          </cell>
          <cell r="F1978">
            <v>1972.5</v>
          </cell>
          <cell r="H1978">
            <v>2305</v>
          </cell>
        </row>
        <row r="1979">
          <cell r="A1979" t="str">
            <v>70035050B008</v>
          </cell>
          <cell r="B1979" t="str">
            <v>1Ad. 5x32A IP44 + 1Ad.3x32A IP44  Eğik Makine Prizi  Önde  + 2Ad. 1x16A IP44 Pano Prizi  Yanda</v>
          </cell>
          <cell r="C1979" t="str">
            <v>-</v>
          </cell>
          <cell r="D1979">
            <v>44</v>
          </cell>
          <cell r="E1979">
            <v>1</v>
          </cell>
          <cell r="F1979">
            <v>1972.5</v>
          </cell>
          <cell r="H1979">
            <v>2305</v>
          </cell>
        </row>
        <row r="1980">
          <cell r="A1980" t="str">
            <v>70035050B009</v>
          </cell>
          <cell r="B1980" t="str">
            <v>2Ad. 5x32A IP44 Eğik Makine Prizi  Önde</v>
          </cell>
          <cell r="C1980" t="str">
            <v>-</v>
          </cell>
          <cell r="D1980">
            <v>44</v>
          </cell>
          <cell r="E1980">
            <v>1</v>
          </cell>
          <cell r="F1980">
            <v>1886.3</v>
          </cell>
          <cell r="H1980">
            <v>2213</v>
          </cell>
        </row>
        <row r="1981">
          <cell r="A1981" t="str">
            <v>7003505CB501</v>
          </cell>
          <cell r="B1981" t="str">
            <v>2Ad. 3x16A IP67 Eğik Makine Prizi  Önde  +  2Ad. 1x16A IP66/68 Pano Prizi Yanda</v>
          </cell>
          <cell r="C1981" t="str">
            <v>-</v>
          </cell>
          <cell r="D1981">
            <v>66</v>
          </cell>
          <cell r="E1981">
            <v>1</v>
          </cell>
          <cell r="F1981">
            <v>2646.2</v>
          </cell>
          <cell r="H1981">
            <v>3068.6000000000004</v>
          </cell>
        </row>
        <row r="1982">
          <cell r="A1982" t="str">
            <v>7003505CB502</v>
          </cell>
          <cell r="B1982" t="str">
            <v>2Ad. 4x16A IP67 Eğik Makine Prizi  Önde  +  2Ad. 1x16A IP66/68 Pano Prizi Yanda</v>
          </cell>
          <cell r="C1982" t="str">
            <v>-</v>
          </cell>
          <cell r="D1982">
            <v>66</v>
          </cell>
          <cell r="E1982">
            <v>1</v>
          </cell>
          <cell r="F1982">
            <v>2818.9</v>
          </cell>
          <cell r="H1982">
            <v>3270.6000000000004</v>
          </cell>
        </row>
        <row r="1983">
          <cell r="A1983" t="str">
            <v>7003505CB503</v>
          </cell>
          <cell r="B1983" t="str">
            <v>2Ad. 5x16A IP67 Eğik Makine Prizi  Önde  +  2Ad. 1x16A IP66/68 Pano Prizi Yanda</v>
          </cell>
          <cell r="C1983" t="str">
            <v>-</v>
          </cell>
          <cell r="D1983">
            <v>66</v>
          </cell>
          <cell r="E1983">
            <v>1</v>
          </cell>
          <cell r="F1983">
            <v>2907</v>
          </cell>
          <cell r="H1983">
            <v>3372.6000000000004</v>
          </cell>
        </row>
        <row r="1984">
          <cell r="A1984" t="str">
            <v>7003505CB504</v>
          </cell>
          <cell r="B1984" t="str">
            <v>2Ad. 3x32A IP67 Eğik Makine Prizi  Önde  +  2Ad. 1x16A IP66/68 Pano Prizi Yanda</v>
          </cell>
          <cell r="C1984" t="str">
            <v>-</v>
          </cell>
          <cell r="D1984">
            <v>66</v>
          </cell>
          <cell r="E1984">
            <v>1</v>
          </cell>
          <cell r="F1984">
            <v>2931.6</v>
          </cell>
          <cell r="H1984">
            <v>3402.6000000000004</v>
          </cell>
        </row>
        <row r="1985">
          <cell r="A1985" t="str">
            <v>7003505CB505</v>
          </cell>
          <cell r="B1985" t="str">
            <v>2Ad. 4x32A IP67 Eğik Makine Prizi  Önde  +  2Ad. 1x16A IP66/68 Pano Prizi Yanda</v>
          </cell>
          <cell r="C1985" t="str">
            <v>-</v>
          </cell>
          <cell r="D1985">
            <v>66</v>
          </cell>
          <cell r="E1985">
            <v>1</v>
          </cell>
          <cell r="F1985">
            <v>3048</v>
          </cell>
          <cell r="H1985">
            <v>3538.6000000000004</v>
          </cell>
        </row>
        <row r="1986">
          <cell r="A1986" t="str">
            <v>7003505CB506</v>
          </cell>
          <cell r="B1986" t="str">
            <v>2Ad. 5x32A IP67 Eğik Makine Prizi  Önde  +  2Ad. 1x16A IP66/68 Pano Prizi Yanda</v>
          </cell>
          <cell r="C1986" t="str">
            <v>-</v>
          </cell>
          <cell r="D1986">
            <v>66</v>
          </cell>
          <cell r="E1986">
            <v>1</v>
          </cell>
          <cell r="F1986">
            <v>3139.5</v>
          </cell>
          <cell r="H1986">
            <v>3644.6000000000004</v>
          </cell>
        </row>
        <row r="1987">
          <cell r="A1987" t="str">
            <v>7003505CB507</v>
          </cell>
          <cell r="B1987" t="str">
            <v xml:space="preserve">2Ad. 5x32A IP67 Eğik Makine Prizi  Önde  </v>
          </cell>
          <cell r="C1987" t="str">
            <v>-</v>
          </cell>
          <cell r="D1987">
            <v>66</v>
          </cell>
          <cell r="E1987">
            <v>1</v>
          </cell>
          <cell r="F1987">
            <v>2319.5</v>
          </cell>
          <cell r="H1987">
            <v>2718</v>
          </cell>
        </row>
        <row r="1988">
          <cell r="A1988" t="str">
            <v>7003505CB508</v>
          </cell>
          <cell r="B1988" t="str">
            <v>1Ad. 5x63A IP67 Eğik Makine Prizi Önde  +  2Ad. 1x16A IP66/68 Pano Prizi Yanda</v>
          </cell>
          <cell r="C1988" t="str">
            <v>-</v>
          </cell>
          <cell r="D1988">
            <v>66</v>
          </cell>
          <cell r="E1988">
            <v>1</v>
          </cell>
          <cell r="F1988">
            <v>4150.8</v>
          </cell>
          <cell r="H1988">
            <v>4825.6000000000004</v>
          </cell>
        </row>
        <row r="1989">
          <cell r="A1989" t="str">
            <v>70035050B010</v>
          </cell>
          <cell r="B1989" t="str">
            <v>1Ad. 5x63A IP44 Eğik Makine Prizi Önde  +  2Ad. 1x16A IP44 Pano Prizi Önde</v>
          </cell>
          <cell r="C1989" t="str">
            <v>-</v>
          </cell>
          <cell r="D1989">
            <v>44</v>
          </cell>
          <cell r="E1989">
            <v>1</v>
          </cell>
          <cell r="F1989">
            <v>3123.1</v>
          </cell>
          <cell r="H1989">
            <v>3649</v>
          </cell>
        </row>
        <row r="1990">
          <cell r="A1990" t="str">
            <v>70035050B011</v>
          </cell>
          <cell r="B1990" t="str">
            <v>2Ad. 3x16A IP44 Kauçuk Makine Prizi Önde  +  2Ad. 1x16A IP44 Pano Prizi Yanda</v>
          </cell>
          <cell r="C1990" t="str">
            <v>-</v>
          </cell>
          <cell r="D1990">
            <v>44</v>
          </cell>
          <cell r="E1990">
            <v>1</v>
          </cell>
          <cell r="F1990">
            <v>1476.5</v>
          </cell>
          <cell r="H1990">
            <v>1705</v>
          </cell>
        </row>
        <row r="1991">
          <cell r="A1991" t="str">
            <v>70035050B012</v>
          </cell>
          <cell r="B1991" t="str">
            <v>2Ad. 3x25A IP44 Kauçuk Makine Prizi Önde  +  2Ad. 1x16A IP44 Pano Prizi Yanda</v>
          </cell>
          <cell r="C1991" t="str">
            <v>-</v>
          </cell>
          <cell r="D1991">
            <v>44</v>
          </cell>
          <cell r="E1991">
            <v>1</v>
          </cell>
          <cell r="F1991">
            <v>1317.7</v>
          </cell>
          <cell r="H1991">
            <v>1525</v>
          </cell>
        </row>
        <row r="1992">
          <cell r="A1992" t="str">
            <v>70035050B013</v>
          </cell>
          <cell r="B1992" t="str">
            <v>2Ad. 3x32A IP44 Kauçuk Makine Prizi Önde  +  2Ad. 1x16A IP44 Pano Prizi Yanda</v>
          </cell>
          <cell r="C1992" t="str">
            <v>-</v>
          </cell>
          <cell r="D1992">
            <v>44</v>
          </cell>
          <cell r="E1992">
            <v>1</v>
          </cell>
          <cell r="F1992">
            <v>1544.5</v>
          </cell>
          <cell r="H1992">
            <v>1781</v>
          </cell>
        </row>
        <row r="1993">
          <cell r="A1993" t="str">
            <v>12S Priz Montajlı Kombinasyon Serisi (240x320x120)</v>
          </cell>
        </row>
        <row r="1994">
          <cell r="A1994" t="str">
            <v>70065050B004</v>
          </cell>
          <cell r="B1994" t="str">
            <v>2Ad. 3x16A IP44 Eğik Makine Prizi  Önde  +  2Ad. 1x16A IP44 Pano Prizi  Yanda</v>
          </cell>
          <cell r="C1994" t="str">
            <v>-</v>
          </cell>
          <cell r="D1994">
            <v>44</v>
          </cell>
          <cell r="E1994">
            <v>1</v>
          </cell>
          <cell r="F1994">
            <v>1620.15</v>
          </cell>
          <cell r="H1994">
            <v>1893</v>
          </cell>
        </row>
        <row r="1995">
          <cell r="A1995" t="str">
            <v>70065050B005</v>
          </cell>
          <cell r="B1995" t="str">
            <v>2Ad. 4x16A IP44 Eğik Makine Prizi  Önde  +  2Ad. 1x16A IP44 Pano Prizi  Yanda</v>
          </cell>
          <cell r="C1995" t="str">
            <v>-</v>
          </cell>
          <cell r="D1995">
            <v>44</v>
          </cell>
          <cell r="E1995">
            <v>1</v>
          </cell>
          <cell r="F1995">
            <v>1732.85</v>
          </cell>
          <cell r="H1995">
            <v>2025</v>
          </cell>
        </row>
        <row r="1996">
          <cell r="A1996" t="str">
            <v>70065050B001</v>
          </cell>
          <cell r="B1996" t="str">
            <v>2Ad. 5x16A IP44 Eğik Makine Prizi  Önde  +  2Ad. 1x16A IP44 Pano Prizi  Yanda</v>
          </cell>
          <cell r="C1996" t="str">
            <v>-</v>
          </cell>
          <cell r="D1996">
            <v>44</v>
          </cell>
          <cell r="E1996">
            <v>1</v>
          </cell>
          <cell r="F1996">
            <v>1916.15</v>
          </cell>
          <cell r="H1996">
            <v>2239</v>
          </cell>
        </row>
        <row r="1997">
          <cell r="A1997" t="str">
            <v>70065050B006</v>
          </cell>
          <cell r="B1997" t="str">
            <v>2Ad. 3x32A IP44 Eğik Makine Prizi  Önde  +  2Ad. 1x16A IP44 Pano Prizi  Yanda</v>
          </cell>
          <cell r="C1997" t="str">
            <v>-</v>
          </cell>
          <cell r="D1997">
            <v>44</v>
          </cell>
          <cell r="E1997">
            <v>1</v>
          </cell>
          <cell r="F1997">
            <v>1916.15</v>
          </cell>
          <cell r="H1997">
            <v>2239</v>
          </cell>
        </row>
        <row r="1998">
          <cell r="A1998" t="str">
            <v>70065050B007</v>
          </cell>
          <cell r="B1998" t="str">
            <v>2Ad. 4x32A IP44 Eğik Makine Prizi  Önde  +  2Ad. 1x16A IP44 Pano Prizi  Yanda</v>
          </cell>
          <cell r="C1998" t="str">
            <v>-</v>
          </cell>
          <cell r="D1998">
            <v>44</v>
          </cell>
          <cell r="E1998">
            <v>1</v>
          </cell>
          <cell r="F1998">
            <v>2028.85</v>
          </cell>
          <cell r="H1998">
            <v>2371</v>
          </cell>
        </row>
        <row r="1999">
          <cell r="A1999" t="str">
            <v>70065050B002</v>
          </cell>
          <cell r="B1999" t="str">
            <v>2Ad. 5x32A IP44 Eğik Makine Prizi  Önde  +  2Ad. 1x16A IP44 Pano Prizi  Yanda</v>
          </cell>
          <cell r="C1999" t="str">
            <v>-</v>
          </cell>
          <cell r="D1999">
            <v>44</v>
          </cell>
          <cell r="E1999">
            <v>1</v>
          </cell>
          <cell r="F1999">
            <v>2152.15</v>
          </cell>
          <cell r="H1999">
            <v>2515</v>
          </cell>
        </row>
        <row r="2000">
          <cell r="A2000" t="str">
            <v>70065050B008</v>
          </cell>
          <cell r="B2000" t="str">
            <v>2Ad. 5x32A IP44 Eğik Makine Prizi  Önde  +  4Ad. 1x16A IP44 Pano Prizi  Önde</v>
          </cell>
          <cell r="C2000" t="str">
            <v>-</v>
          </cell>
          <cell r="D2000">
            <v>44</v>
          </cell>
          <cell r="E2000">
            <v>1</v>
          </cell>
          <cell r="F2000">
            <v>2356.35</v>
          </cell>
          <cell r="H2000">
            <v>2745</v>
          </cell>
        </row>
        <row r="2001">
          <cell r="A2001" t="str">
            <v>70065050B009</v>
          </cell>
          <cell r="B2001" t="str">
            <v>2Ad. 5x32A IP44 Eğik Makine Prizi  Önde  +  4Ad. 1x16A IP44 Pano Prizi  Yanda</v>
          </cell>
          <cell r="C2001" t="str">
            <v>-</v>
          </cell>
          <cell r="D2001">
            <v>44</v>
          </cell>
          <cell r="E2001">
            <v>1</v>
          </cell>
          <cell r="F2001">
            <v>2356.35</v>
          </cell>
          <cell r="H2001">
            <v>2745</v>
          </cell>
        </row>
        <row r="2002">
          <cell r="A2002" t="str">
            <v>70065050B010</v>
          </cell>
          <cell r="B2002" t="str">
            <v>1Ad. 5x32A IP44 + 1Ad.5x16A IP44  Eğik Makine Prizi  Önde  + 2Ad. 1x16A IP44 Pano Prizi  Yanda</v>
          </cell>
          <cell r="C2002" t="str">
            <v>-</v>
          </cell>
          <cell r="D2002">
            <v>44</v>
          </cell>
          <cell r="E2002">
            <v>1</v>
          </cell>
          <cell r="F2002">
            <v>2034.15</v>
          </cell>
          <cell r="H2002">
            <v>2377</v>
          </cell>
        </row>
        <row r="2003">
          <cell r="A2003" t="str">
            <v>70065050B011</v>
          </cell>
          <cell r="B2003" t="str">
            <v>2Ad. 5x32A IP44 Eğik Makine Prizi  Önde</v>
          </cell>
          <cell r="C2003" t="str">
            <v>-</v>
          </cell>
          <cell r="D2003">
            <v>44</v>
          </cell>
          <cell r="E2003">
            <v>1</v>
          </cell>
          <cell r="F2003">
            <v>1947.95</v>
          </cell>
          <cell r="H2003">
            <v>2285</v>
          </cell>
        </row>
        <row r="2004">
          <cell r="A2004" t="str">
            <v>70065050B012</v>
          </cell>
          <cell r="B2004" t="str">
            <v>2Ad. 5x63A IP44 Eğik Makine Prizi Önde  +  2Ad. 1x16A IP44 Pano Prizi Yanda</v>
          </cell>
          <cell r="C2004" t="str">
            <v>-</v>
          </cell>
          <cell r="D2004">
            <v>44</v>
          </cell>
          <cell r="E2004">
            <v>1</v>
          </cell>
          <cell r="F2004">
            <v>5365.75</v>
          </cell>
          <cell r="H2004">
            <v>6269</v>
          </cell>
        </row>
        <row r="2005">
          <cell r="A2005" t="str">
            <v>7006505CB501</v>
          </cell>
          <cell r="B2005" t="str">
            <v>2Ad. 3x16A IP67 Eğik Makine Prizi  Önde  +  2Ad. 1x16A IP66/68 Pano Prizi Yanda</v>
          </cell>
          <cell r="C2005" t="str">
            <v>-</v>
          </cell>
          <cell r="D2005">
            <v>66</v>
          </cell>
          <cell r="E2005">
            <v>1</v>
          </cell>
          <cell r="F2005">
            <v>2713.5</v>
          </cell>
          <cell r="H2005">
            <v>3148.6000000000004</v>
          </cell>
        </row>
        <row r="2006">
          <cell r="A2006" t="str">
            <v>7006505CB502</v>
          </cell>
          <cell r="B2006" t="str">
            <v>2Ad. 4x16A IP67 Eğik Makine Prizi  Önde  +  2Ad. 1x16A IP66/68 Pano Prizi Yanda</v>
          </cell>
          <cell r="C2006" t="str">
            <v>-</v>
          </cell>
          <cell r="D2006">
            <v>66</v>
          </cell>
          <cell r="E2006">
            <v>1</v>
          </cell>
          <cell r="F2006">
            <v>2886.2</v>
          </cell>
          <cell r="H2006">
            <v>3350.6000000000004</v>
          </cell>
        </row>
        <row r="2007">
          <cell r="A2007" t="str">
            <v>7006505CB503</v>
          </cell>
          <cell r="B2007" t="str">
            <v>2Ad. 5x16A IP67 Eğik Makine Prizi  Önde  +  2Ad. 1x16A IP66/68 Pano Prizi Yanda</v>
          </cell>
          <cell r="C2007" t="str">
            <v>-</v>
          </cell>
          <cell r="D2007">
            <v>66</v>
          </cell>
          <cell r="E2007">
            <v>1</v>
          </cell>
          <cell r="F2007">
            <v>2974.3</v>
          </cell>
          <cell r="H2007">
            <v>3452.6000000000004</v>
          </cell>
        </row>
        <row r="2008">
          <cell r="A2008" t="str">
            <v>7006505CB504</v>
          </cell>
          <cell r="B2008" t="str">
            <v>2Ad. 3x32A IP67 Eğik Makine Prizi  Önde  +  2Ad. 1x16A IP66/68 Pano Prizi Yanda</v>
          </cell>
          <cell r="C2008" t="str">
            <v>-</v>
          </cell>
          <cell r="D2008">
            <v>66</v>
          </cell>
          <cell r="E2008">
            <v>1</v>
          </cell>
          <cell r="F2008">
            <v>2998.9</v>
          </cell>
          <cell r="H2008">
            <v>3482.6000000000004</v>
          </cell>
        </row>
        <row r="2009">
          <cell r="A2009" t="str">
            <v>7006505CB505</v>
          </cell>
          <cell r="B2009" t="str">
            <v>2Ad. 4x32A IP67 Eğik Makine Prizi  Önde  +  2Ad. 1x16A IP66/68 Pano Prizi Yanda</v>
          </cell>
          <cell r="C2009" t="str">
            <v>-</v>
          </cell>
          <cell r="D2009">
            <v>66</v>
          </cell>
          <cell r="E2009">
            <v>1</v>
          </cell>
          <cell r="F2009">
            <v>3115.3</v>
          </cell>
          <cell r="H2009">
            <v>3618.6000000000004</v>
          </cell>
        </row>
        <row r="2010">
          <cell r="A2010" t="str">
            <v>7006505CB506</v>
          </cell>
          <cell r="B2010" t="str">
            <v>2Ad. 5x32A IP67 Eğik Makine Prizi  Önde  +  2Ad. 1x16A IP66/68 Pano Prizi Yanda</v>
          </cell>
          <cell r="C2010" t="str">
            <v>-</v>
          </cell>
          <cell r="D2010">
            <v>66</v>
          </cell>
          <cell r="E2010">
            <v>1</v>
          </cell>
          <cell r="F2010">
            <v>3206.8</v>
          </cell>
          <cell r="H2010">
            <v>3724.6000000000004</v>
          </cell>
        </row>
        <row r="2011">
          <cell r="A2011" t="str">
            <v>7006505CB507</v>
          </cell>
          <cell r="B2011" t="str">
            <v xml:space="preserve">2Ad. 5x32A IP67 Eğik Makine Prizi  Önde  </v>
          </cell>
          <cell r="C2011" t="str">
            <v>-</v>
          </cell>
          <cell r="D2011">
            <v>66</v>
          </cell>
          <cell r="E2011">
            <v>1</v>
          </cell>
          <cell r="F2011">
            <v>2386.8000000000002</v>
          </cell>
          <cell r="H2011">
            <v>2798</v>
          </cell>
        </row>
        <row r="2012">
          <cell r="A2012" t="str">
            <v>7006505CB508</v>
          </cell>
          <cell r="B2012" t="str">
            <v>2Ad. 5x63A IP67 Eğik Makine Prizi Önde  +  2Ad. 1x16A IP66/68 Pano Prizi Yanda</v>
          </cell>
          <cell r="C2012" t="str">
            <v>-</v>
          </cell>
          <cell r="D2012">
            <v>66</v>
          </cell>
          <cell r="E2012">
            <v>1</v>
          </cell>
          <cell r="F2012">
            <v>6762.1</v>
          </cell>
          <cell r="H2012">
            <v>7876.6</v>
          </cell>
        </row>
        <row r="2013">
          <cell r="A2013" t="str">
            <v>70065050B013</v>
          </cell>
          <cell r="B2013" t="str">
            <v>2Ad. 3x16A IP44 Kauçuk Makine Prizi Önde  +  2Ad. 1x16A IP44 Pano Prizi Yanda</v>
          </cell>
          <cell r="C2013" t="str">
            <v>-</v>
          </cell>
          <cell r="D2013">
            <v>44</v>
          </cell>
          <cell r="E2013">
            <v>1</v>
          </cell>
          <cell r="F2013">
            <v>1538.15</v>
          </cell>
          <cell r="H2013">
            <v>1777</v>
          </cell>
        </row>
        <row r="2014">
          <cell r="A2014" t="str">
            <v>70065050B003</v>
          </cell>
          <cell r="B2014" t="str">
            <v>2Ad. 3x25A IP44 Kauçuk Makine Prizi Önde  +  2Ad. 1x16A IP44 Pano Prizi Yanda</v>
          </cell>
          <cell r="C2014" t="str">
            <v>-</v>
          </cell>
          <cell r="D2014">
            <v>44</v>
          </cell>
          <cell r="E2014">
            <v>1</v>
          </cell>
          <cell r="F2014">
            <v>1379.35</v>
          </cell>
          <cell r="H2014">
            <v>1597</v>
          </cell>
        </row>
        <row r="2015">
          <cell r="A2015" t="str">
            <v>70065050B014</v>
          </cell>
          <cell r="B2015" t="str">
            <v>2Ad. 3x32A IP44 Kauçuk Makine Prizi Önde  +  2Ad. 1x16A IP44 Pano Prizi Yanda</v>
          </cell>
          <cell r="C2015" t="str">
            <v>-</v>
          </cell>
          <cell r="D2015">
            <v>44</v>
          </cell>
          <cell r="E2015">
            <v>1</v>
          </cell>
          <cell r="F2015">
            <v>1606.15</v>
          </cell>
          <cell r="H2015">
            <v>1853</v>
          </cell>
        </row>
        <row r="2016">
          <cell r="A2016" t="str">
            <v>14S Priz Montajlı Kombinasyon Serisi (290x290x114)</v>
          </cell>
        </row>
        <row r="2017">
          <cell r="A2017" t="str">
            <v>70075050B001</v>
          </cell>
          <cell r="B2017" t="str">
            <v>3Ad. 5x32A IP44 Eğik Makine Prizi  Önde  +  2Ad. 1x16A IP44 Pano Prizi  Yanda</v>
          </cell>
          <cell r="C2017" t="str">
            <v>-</v>
          </cell>
          <cell r="D2017">
            <v>44</v>
          </cell>
          <cell r="E2017">
            <v>1</v>
          </cell>
          <cell r="F2017">
            <v>2996.7</v>
          </cell>
          <cell r="H2017">
            <v>3505</v>
          </cell>
        </row>
        <row r="2018">
          <cell r="A2018" t="str">
            <v>70075050B002</v>
          </cell>
          <cell r="B2018" t="str">
            <v>3Ad. 5x16A IP44 Eğik Makine Prizi  Önde  +  2Ad. 1x16A IP44 Pano Prizi  Yanda</v>
          </cell>
          <cell r="C2018" t="str">
            <v>-</v>
          </cell>
          <cell r="D2018">
            <v>44</v>
          </cell>
          <cell r="E2018">
            <v>1</v>
          </cell>
          <cell r="F2018">
            <v>2642.7</v>
          </cell>
          <cell r="H2018">
            <v>3091</v>
          </cell>
        </row>
        <row r="2019">
          <cell r="A2019" t="str">
            <v>70075050B003</v>
          </cell>
          <cell r="B2019" t="str">
            <v>1Ad. 5x32A IP44 + 1Ad.5x16A IP44  Eğik Makine Prizi  Önde  + 2Ad. 1x16A IP44 Pano Prizi  Yanda</v>
          </cell>
          <cell r="C2019" t="str">
            <v>-</v>
          </cell>
          <cell r="D2019">
            <v>44</v>
          </cell>
          <cell r="E2019">
            <v>1</v>
          </cell>
          <cell r="F2019">
            <v>2304.4</v>
          </cell>
          <cell r="H2019">
            <v>2696</v>
          </cell>
        </row>
        <row r="2020">
          <cell r="A2020" t="str">
            <v>70075050B004</v>
          </cell>
          <cell r="B2020" t="str">
            <v>2Ad. 5x32A IP44 Eğik Makine Prizi  Önde  +  2Ad. 1x16A IP44 Pano Prizi  Yanda</v>
          </cell>
          <cell r="C2020" t="str">
            <v>-</v>
          </cell>
          <cell r="D2020">
            <v>44</v>
          </cell>
          <cell r="E2020">
            <v>1</v>
          </cell>
          <cell r="F2020">
            <v>2422.4</v>
          </cell>
          <cell r="H2020">
            <v>2834</v>
          </cell>
        </row>
        <row r="2021">
          <cell r="A2021" t="str">
            <v>70075050B005</v>
          </cell>
          <cell r="B2021" t="str">
            <v>2Ad. 5x16A IP44 Eğik Makine Prizi  Önde  +  2Ad. 1x16A IP44 Pano Prizi  Yanda</v>
          </cell>
          <cell r="C2021" t="str">
            <v>-</v>
          </cell>
          <cell r="D2021">
            <v>44</v>
          </cell>
          <cell r="E2021">
            <v>1</v>
          </cell>
          <cell r="F2021">
            <v>2186.4</v>
          </cell>
          <cell r="H2021">
            <v>2558</v>
          </cell>
        </row>
        <row r="2022">
          <cell r="A2022" t="str">
            <v>7007505CB502</v>
          </cell>
          <cell r="B2022" t="str">
            <v>1Ad. 5x16A IP67 Eğik Makine Prizi  Önde  +  2Ad. 1x16A IP66/68 Pano Prizi  Yanda</v>
          </cell>
          <cell r="C2022" t="str">
            <v>-</v>
          </cell>
          <cell r="D2022">
            <v>66</v>
          </cell>
          <cell r="E2022">
            <v>1</v>
          </cell>
          <cell r="F2022">
            <v>2610.6</v>
          </cell>
          <cell r="H2022">
            <v>3031.6000000000004</v>
          </cell>
        </row>
        <row r="2023">
          <cell r="A2023" t="str">
            <v>7007505CB503</v>
          </cell>
          <cell r="B2023" t="str">
            <v>2Ad. 5x32A IP44 Eğik Makine Prizi  Önde  +  2Ad. 1x16A IP66/68 Pano Prizi  Yanda</v>
          </cell>
          <cell r="C2023" t="str">
            <v>-</v>
          </cell>
          <cell r="D2023">
            <v>44</v>
          </cell>
          <cell r="E2023">
            <v>1</v>
          </cell>
          <cell r="F2023">
            <v>3083.2</v>
          </cell>
          <cell r="H2023">
            <v>3599.3</v>
          </cell>
        </row>
        <row r="2024">
          <cell r="A2024" t="str">
            <v>70075050B006</v>
          </cell>
          <cell r="B2024" t="str">
            <v>2Ad. 5x63A IP44 Eğik Makine Prizi  Önde  +  2Ad. 1x16A IP44 Pano Prizi  Yanda</v>
          </cell>
          <cell r="C2024" t="str">
            <v>-</v>
          </cell>
          <cell r="D2024">
            <v>44</v>
          </cell>
          <cell r="E2024">
            <v>1</v>
          </cell>
          <cell r="F2024">
            <v>5636</v>
          </cell>
          <cell r="H2024">
            <v>6588</v>
          </cell>
        </row>
        <row r="2025">
          <cell r="A2025" t="str">
            <v>7007505CB501</v>
          </cell>
          <cell r="B2025" t="str">
            <v>1Ad. 5x32A IP67 Eğik Makine Prizi  Önde  + 2Ad. 1x16A IP66/68 Pano Prizi  Önde</v>
          </cell>
          <cell r="C2025" t="str">
            <v>-</v>
          </cell>
          <cell r="D2025">
            <v>66</v>
          </cell>
          <cell r="E2025">
            <v>1</v>
          </cell>
          <cell r="F2025">
            <v>2726.8</v>
          </cell>
          <cell r="H2025">
            <v>3083.6000000000004</v>
          </cell>
        </row>
        <row r="2026">
          <cell r="A2026" t="str">
            <v>28S Priz Montajlı Kombinasyon Serisi (300x540x150)</v>
          </cell>
        </row>
        <row r="2027">
          <cell r="A2027" t="str">
            <v>70095050B001</v>
          </cell>
          <cell r="B2027" t="str">
            <v>4Ad. 5x32A IP44 Eğik Makine Prizi  Önde  +   2Ad. 1x16A IP44 Pano Prizi  Önde</v>
          </cell>
          <cell r="C2027" t="str">
            <v>-</v>
          </cell>
          <cell r="D2027">
            <v>44</v>
          </cell>
          <cell r="E2027">
            <v>1</v>
          </cell>
          <cell r="F2027">
            <v>5842.75</v>
          </cell>
          <cell r="H2027">
            <v>6977</v>
          </cell>
        </row>
        <row r="2028">
          <cell r="A2028" t="str">
            <v>70095050B002</v>
          </cell>
          <cell r="B2028" t="str">
            <v>4Ad. 5x32A IP44 Eğik Makine Prizi  Önde  +   4Ad. 1x16A IP44 Pano Prizi  Yanda</v>
          </cell>
          <cell r="C2028" t="str">
            <v>-</v>
          </cell>
          <cell r="D2028">
            <v>44</v>
          </cell>
          <cell r="E2028">
            <v>1</v>
          </cell>
          <cell r="F2028">
            <v>6149.05</v>
          </cell>
          <cell r="H2028">
            <v>7207</v>
          </cell>
        </row>
        <row r="2029">
          <cell r="A2029" t="str">
            <v>70095050B003</v>
          </cell>
          <cell r="B2029" t="str">
            <v>6Ad. 5x16A IP44 Eğik Makine Prizi  Önde  +   6Ad. 1x16A IP44 Pano Prizi  Yanda</v>
          </cell>
          <cell r="C2029" t="str">
            <v>-</v>
          </cell>
          <cell r="D2029">
            <v>44</v>
          </cell>
          <cell r="E2029">
            <v>1</v>
          </cell>
          <cell r="F2029">
            <v>6793.85</v>
          </cell>
          <cell r="H2029">
            <v>7951</v>
          </cell>
        </row>
        <row r="2030">
          <cell r="A2030" t="str">
            <v>70095050B004</v>
          </cell>
          <cell r="B2030" t="str">
            <v>6Ad. 5x32A IP44 Eğik Makine Prizi  Önde  +   6Ad. 1x16A IP44 Pano Prizi  Yanda</v>
          </cell>
          <cell r="C2030" t="str">
            <v>-</v>
          </cell>
          <cell r="D2030">
            <v>44</v>
          </cell>
          <cell r="E2030">
            <v>1</v>
          </cell>
          <cell r="F2030">
            <v>7501.85</v>
          </cell>
          <cell r="H2030">
            <v>8779</v>
          </cell>
        </row>
        <row r="2031">
          <cell r="A2031" t="str">
            <v>70095050B005</v>
          </cell>
          <cell r="B2031" t="str">
            <v>15Ad. 1x16A IP44 Pano Prizi  Önde</v>
          </cell>
          <cell r="C2031" t="str">
            <v>-</v>
          </cell>
          <cell r="D2031">
            <v>44</v>
          </cell>
          <cell r="E2031">
            <v>1</v>
          </cell>
          <cell r="F2031">
            <v>4974.95</v>
          </cell>
          <cell r="H2031">
            <v>5788</v>
          </cell>
        </row>
        <row r="2032">
          <cell r="A2032" t="str">
            <v>70095050B006</v>
          </cell>
          <cell r="B2032" t="str">
            <v>6Ad. 5x16A IP44 Eğik Makine Prizi  Önde  +   4Ad. 1x16A IP44 Pano Prizi  Yanda</v>
          </cell>
          <cell r="C2032" t="str">
            <v>-</v>
          </cell>
          <cell r="D2032">
            <v>44</v>
          </cell>
          <cell r="E2032">
            <v>1</v>
          </cell>
          <cell r="F2032">
            <v>6589.65</v>
          </cell>
          <cell r="H2032">
            <v>7721</v>
          </cell>
        </row>
        <row r="2033">
          <cell r="A2033" t="str">
            <v>7009505CB501</v>
          </cell>
          <cell r="B2033" t="str">
            <v>3Ad. 5x32A IP67 Eğik Makine Prizi  Önde  +  4Ad. 1x16A IP66/68 Pano Prizi  Önde</v>
          </cell>
          <cell r="C2033" t="str">
            <v xml:space="preserve"> -</v>
          </cell>
          <cell r="D2033">
            <v>66</v>
          </cell>
          <cell r="E2033">
            <v>1</v>
          </cell>
          <cell r="F2033" t="str">
            <v xml:space="preserve">₺     7.610,70 </v>
          </cell>
          <cell r="H2033">
            <v>8871.1999999999989</v>
          </cell>
        </row>
        <row r="2034">
          <cell r="A2034" t="str">
            <v>7009505CB502</v>
          </cell>
          <cell r="B2034" t="str">
            <v>3Ad. 5x32A IP67 Eğik Makine Prizi  Önde  +  3Ad. 1x16A IP66/68 Pano Prizi  Önde</v>
          </cell>
          <cell r="C2034" t="str">
            <v xml:space="preserve"> -</v>
          </cell>
          <cell r="D2034">
            <v>66</v>
          </cell>
          <cell r="E2034">
            <v>1</v>
          </cell>
          <cell r="F2034" t="str">
            <v xml:space="preserve">₺     7.200,70 </v>
          </cell>
          <cell r="H2034">
            <v>8407.9</v>
          </cell>
        </row>
        <row r="2035">
          <cell r="A2035" t="str">
            <v>7009505CB503</v>
          </cell>
          <cell r="B2035" t="str">
            <v>4Ad. 5x63A IP67 Eğik Makine Prizi  Önde  +  4Ad. 1x16A IP66/68 Pano Prizi  Yanda</v>
          </cell>
          <cell r="C2035" t="str">
            <v xml:space="preserve"> -</v>
          </cell>
          <cell r="D2035">
            <v>66</v>
          </cell>
          <cell r="E2035">
            <v>1</v>
          </cell>
          <cell r="F2035" t="str">
            <v xml:space="preserve">₺   15.087,65 </v>
          </cell>
          <cell r="H2035">
            <v>18070.199999999997</v>
          </cell>
        </row>
        <row r="2036">
          <cell r="A2036" t="str">
            <v>70095050B007</v>
          </cell>
          <cell r="B2036" t="str">
            <v>6Ad. 5x32A IP44 Eğik Makine Prizi  Önde  +   4Ad. 1x16A IP44 Pano Prizi  Yanda</v>
          </cell>
          <cell r="C2036" t="str">
            <v>-</v>
          </cell>
          <cell r="D2036">
            <v>44</v>
          </cell>
          <cell r="E2036">
            <v>1</v>
          </cell>
          <cell r="F2036">
            <v>7297.65</v>
          </cell>
          <cell r="H2036">
            <v>8549</v>
          </cell>
        </row>
        <row r="2037">
          <cell r="A2037" t="str">
            <v>70095050B008</v>
          </cell>
          <cell r="B2037" t="str">
            <v>3Ad. 5x32A IP44 Eğik Makine Prizi  Önde  +   5Ad. 1x16A IP44 Pano Prizi  Önde</v>
          </cell>
          <cell r="C2037" t="str">
            <v>-</v>
          </cell>
          <cell r="D2037">
            <v>44</v>
          </cell>
          <cell r="E2037">
            <v>1</v>
          </cell>
          <cell r="F2037">
            <v>5676.85</v>
          </cell>
          <cell r="H2037">
            <v>6651</v>
          </cell>
        </row>
        <row r="2038">
          <cell r="A2038" t="str">
            <v>70095050B009</v>
          </cell>
          <cell r="B2038" t="str">
            <v>3Ad. 5x32A IP44 + 3Ad. 5x16A IP44  Eğik Makine Prizi  Önde  + 4Ad. 1x16A IP44 Pano Prizi  Yanda</v>
          </cell>
          <cell r="C2038" t="str">
            <v>-</v>
          </cell>
          <cell r="D2038">
            <v>44</v>
          </cell>
          <cell r="E2038">
            <v>1</v>
          </cell>
          <cell r="F2038">
            <v>6943.65</v>
          </cell>
          <cell r="H2038">
            <v>8135</v>
          </cell>
        </row>
        <row r="2039">
          <cell r="A2039" t="str">
            <v>70095050B010</v>
          </cell>
          <cell r="B2039" t="str">
            <v>4Ad. 3x25A Kauçuk  Makine Prizi  Önde  +  4Ad. 1x16A IP44 Pano Prizi  Önde</v>
          </cell>
          <cell r="C2039" t="str">
            <v>-</v>
          </cell>
          <cell r="D2039">
            <v>44</v>
          </cell>
          <cell r="E2039">
            <v>1</v>
          </cell>
          <cell r="F2039">
            <v>4603.45</v>
          </cell>
          <cell r="H2039">
            <v>5371</v>
          </cell>
        </row>
        <row r="2040">
          <cell r="A2040" t="str">
            <v>70095050B011</v>
          </cell>
          <cell r="B2040" t="str">
            <v>3Ad. 3x25A Kauçuk  Makine Prizi  Önde  +  5Ad. 1x16A IP44 Pano Prizi  Önde</v>
          </cell>
          <cell r="C2040" t="str">
            <v>-</v>
          </cell>
          <cell r="D2040">
            <v>44</v>
          </cell>
          <cell r="E2040">
            <v>1</v>
          </cell>
          <cell r="F2040">
            <v>4517.6499999999996</v>
          </cell>
          <cell r="H2040">
            <v>5274</v>
          </cell>
        </row>
        <row r="2042">
          <cell r="A2042" t="str">
            <v>ABS Termoplasik Buat Serisi Ürünler</v>
          </cell>
        </row>
        <row r="2043">
          <cell r="A2043">
            <v>40200205</v>
          </cell>
          <cell r="B2043" t="str">
            <v>60x60x55 TERMOPLASTİK BUAT GRİ IP67 (CONTALI)</v>
          </cell>
          <cell r="C2043" t="str">
            <v>-</v>
          </cell>
          <cell r="D2043">
            <v>67</v>
          </cell>
          <cell r="E2043">
            <v>16</v>
          </cell>
          <cell r="F2043">
            <v>88.7</v>
          </cell>
          <cell r="H2043">
            <v>105</v>
          </cell>
        </row>
        <row r="2044">
          <cell r="A2044">
            <v>40200305</v>
          </cell>
          <cell r="B2044" t="str">
            <v>Q80x45 TERMOPLASTiK BUAT GEÇMELİ KAPAK GRİ</v>
          </cell>
          <cell r="C2044" t="str">
            <v>-</v>
          </cell>
          <cell r="D2044">
            <v>44</v>
          </cell>
          <cell r="E2044">
            <v>120</v>
          </cell>
          <cell r="F2044">
            <v>67.45</v>
          </cell>
          <cell r="H2044">
            <v>80</v>
          </cell>
        </row>
        <row r="2045">
          <cell r="A2045">
            <v>40200605</v>
          </cell>
          <cell r="B2045" t="str">
            <v>Q80X45 TERMOPLASTİK BUAT VİDALI KAPAK GRİ</v>
          </cell>
          <cell r="C2045" t="str">
            <v>-</v>
          </cell>
          <cell r="D2045">
            <v>67</v>
          </cell>
          <cell r="E2045">
            <v>120</v>
          </cell>
          <cell r="F2045">
            <v>99.300000000000011</v>
          </cell>
          <cell r="H2045">
            <v>117</v>
          </cell>
        </row>
        <row r="2046">
          <cell r="A2046">
            <v>40201305</v>
          </cell>
          <cell r="B2046" t="str">
            <v xml:space="preserve">75x75x50 TERMOPLASTİK BUAT IP67 GRİ </v>
          </cell>
          <cell r="C2046" t="str">
            <v>-</v>
          </cell>
          <cell r="D2046">
            <v>67</v>
          </cell>
          <cell r="E2046">
            <v>120</v>
          </cell>
          <cell r="F2046">
            <v>84.4</v>
          </cell>
          <cell r="H2046">
            <v>100</v>
          </cell>
        </row>
        <row r="2047">
          <cell r="A2047">
            <v>40200905</v>
          </cell>
          <cell r="B2047" t="str">
            <v>85x85x55 TERMOPLASTİK BUAT VİDALİ KAPAK GRİ</v>
          </cell>
          <cell r="C2047" t="str">
            <v>-</v>
          </cell>
          <cell r="D2047">
            <v>67</v>
          </cell>
          <cell r="E2047">
            <v>108</v>
          </cell>
          <cell r="F2047">
            <v>99.300000000000011</v>
          </cell>
          <cell r="H2047">
            <v>117</v>
          </cell>
        </row>
        <row r="2048">
          <cell r="A2048">
            <v>40200505</v>
          </cell>
          <cell r="B2048" t="str">
            <v>90x90x45 TERMOPLASTİK BUAT GEÇMELİ KAPAK GRİ</v>
          </cell>
          <cell r="C2048" t="str">
            <v>-</v>
          </cell>
          <cell r="D2048">
            <v>44</v>
          </cell>
          <cell r="E2048">
            <v>120</v>
          </cell>
          <cell r="F2048">
            <v>76.3</v>
          </cell>
          <cell r="H2048">
            <v>90</v>
          </cell>
        </row>
        <row r="2049">
          <cell r="A2049">
            <v>40200805</v>
          </cell>
          <cell r="B2049" t="str">
            <v>90x90x45 TERMOPLASTİK BUAT VİDALİ KAPAK GRİ</v>
          </cell>
          <cell r="C2049" t="str">
            <v>-</v>
          </cell>
          <cell r="D2049">
            <v>44</v>
          </cell>
          <cell r="E2049">
            <v>120</v>
          </cell>
          <cell r="F2049">
            <v>97.550000000000011</v>
          </cell>
          <cell r="H2049">
            <v>115</v>
          </cell>
        </row>
        <row r="2050">
          <cell r="A2050">
            <v>40200405</v>
          </cell>
          <cell r="B2050" t="str">
            <v>90x90x50 TERMOPLASTİK BUAT GEÇME KAPAK GRİ</v>
          </cell>
          <cell r="C2050" t="str">
            <v>-</v>
          </cell>
          <cell r="D2050">
            <v>44</v>
          </cell>
          <cell r="E2050">
            <v>120</v>
          </cell>
          <cell r="F2050">
            <v>83.350000000000009</v>
          </cell>
          <cell r="H2050">
            <v>98</v>
          </cell>
        </row>
        <row r="2051">
          <cell r="A2051">
            <v>40200705</v>
          </cell>
          <cell r="B2051" t="str">
            <v xml:space="preserve">100x100x50 TERMOPLASTİK BUAT GEÇMELİ KAPAK GRİ </v>
          </cell>
          <cell r="C2051" t="str">
            <v>-</v>
          </cell>
          <cell r="D2051">
            <v>44</v>
          </cell>
          <cell r="E2051">
            <v>85</v>
          </cell>
          <cell r="F2051">
            <v>94.050000000000011</v>
          </cell>
          <cell r="H2051">
            <v>111</v>
          </cell>
        </row>
        <row r="2052">
          <cell r="A2052">
            <v>40201005</v>
          </cell>
          <cell r="B2052" t="str">
            <v>110x110x65 TERMOPLASTİK BUAT GRİ</v>
          </cell>
          <cell r="C2052" t="str">
            <v>-</v>
          </cell>
          <cell r="D2052">
            <v>67</v>
          </cell>
          <cell r="E2052">
            <v>60</v>
          </cell>
          <cell r="F2052">
            <v>168.5</v>
          </cell>
          <cell r="H2052">
            <v>199</v>
          </cell>
        </row>
        <row r="2053">
          <cell r="A2053">
            <v>40201105</v>
          </cell>
          <cell r="B2053" t="str">
            <v>110x110x65 IP65 KADEMELİ RAKOR MONTAJLI TERMOPLASTİK BUAT GRİ</v>
          </cell>
          <cell r="C2053" t="str">
            <v>-</v>
          </cell>
          <cell r="D2053">
            <v>65</v>
          </cell>
          <cell r="E2053">
            <v>60</v>
          </cell>
          <cell r="F2053">
            <v>200.5</v>
          </cell>
          <cell r="H2053">
            <v>237</v>
          </cell>
        </row>
        <row r="2054">
          <cell r="A2054">
            <v>40201505</v>
          </cell>
          <cell r="B2054" t="str">
            <v>110x150x70 TERMOPLASTİK BUAT GRİ</v>
          </cell>
          <cell r="C2054" t="str">
            <v>-</v>
          </cell>
          <cell r="D2054">
            <v>67</v>
          </cell>
          <cell r="E2054">
            <v>40</v>
          </cell>
          <cell r="F2054">
            <v>239.5</v>
          </cell>
          <cell r="H2054">
            <v>283</v>
          </cell>
        </row>
        <row r="2055">
          <cell r="A2055">
            <v>40201705</v>
          </cell>
          <cell r="B2055" t="str">
            <v>110x180x70 TERMOPLASTİK BUAT  GRİ</v>
          </cell>
          <cell r="C2055" t="str">
            <v>-</v>
          </cell>
          <cell r="D2055">
            <v>67</v>
          </cell>
          <cell r="E2055">
            <v>40</v>
          </cell>
          <cell r="F2055">
            <v>235.95000000000002</v>
          </cell>
          <cell r="H2055">
            <v>278</v>
          </cell>
        </row>
        <row r="2056">
          <cell r="A2056">
            <v>40204705</v>
          </cell>
          <cell r="B2056" t="str">
            <v xml:space="preserve">150x150x90 TERMOPLATİK BUAT GRİ </v>
          </cell>
          <cell r="C2056" t="str">
            <v>-</v>
          </cell>
          <cell r="D2056">
            <v>67</v>
          </cell>
          <cell r="E2056">
            <v>28</v>
          </cell>
          <cell r="F2056">
            <v>251.85000000000002</v>
          </cell>
          <cell r="H2056">
            <v>297</v>
          </cell>
        </row>
        <row r="2057">
          <cell r="A2057">
            <v>40202005</v>
          </cell>
          <cell r="B2057" t="str">
            <v>110X210X70 TERMOPLASTIK BUAT (GRI)</v>
          </cell>
          <cell r="C2057" t="str">
            <v>-</v>
          </cell>
          <cell r="D2057">
            <v>67</v>
          </cell>
          <cell r="E2057">
            <v>28</v>
          </cell>
          <cell r="F2057">
            <v>278.45</v>
          </cell>
          <cell r="H2057">
            <v>329</v>
          </cell>
        </row>
        <row r="2058">
          <cell r="A2058">
            <v>40204005</v>
          </cell>
          <cell r="B2058" t="str">
            <v>140x210x90 TERMOPLASTİK BUAT GRİ</v>
          </cell>
          <cell r="C2058" t="str">
            <v>-</v>
          </cell>
          <cell r="D2058">
            <v>67</v>
          </cell>
          <cell r="E2058">
            <v>18</v>
          </cell>
          <cell r="F2058">
            <v>390.25</v>
          </cell>
          <cell r="H2058">
            <v>460</v>
          </cell>
        </row>
        <row r="2059">
          <cell r="A2059">
            <v>40205005</v>
          </cell>
          <cell r="B2059" t="str">
            <v>210x210x90 TERMOPLASTİK BUAT GRİ</v>
          </cell>
          <cell r="C2059" t="str">
            <v>-</v>
          </cell>
          <cell r="D2059">
            <v>67</v>
          </cell>
          <cell r="E2059">
            <v>9</v>
          </cell>
          <cell r="F2059">
            <v>541.05000000000007</v>
          </cell>
          <cell r="H2059">
            <v>638</v>
          </cell>
        </row>
        <row r="2060">
          <cell r="A2060">
            <v>40208005</v>
          </cell>
          <cell r="B2060" t="str">
            <v>190x240x90 TERMOPLASTİK BUAT GRİ</v>
          </cell>
          <cell r="C2060" t="str">
            <v>-</v>
          </cell>
          <cell r="D2060">
            <v>67</v>
          </cell>
          <cell r="E2060">
            <v>12</v>
          </cell>
          <cell r="F2060">
            <v>615.5</v>
          </cell>
          <cell r="H2060">
            <v>726</v>
          </cell>
        </row>
        <row r="2061">
          <cell r="A2061">
            <v>40203005</v>
          </cell>
          <cell r="B2061" t="str">
            <v>210x290x90 TERMOPLASTİK BUAT GRİ</v>
          </cell>
          <cell r="C2061" t="str">
            <v>-</v>
          </cell>
          <cell r="D2061">
            <v>67</v>
          </cell>
          <cell r="E2061">
            <v>9</v>
          </cell>
          <cell r="F2061">
            <v>670.6</v>
          </cell>
          <cell r="H2061">
            <v>791</v>
          </cell>
        </row>
        <row r="2062">
          <cell r="A2062">
            <v>40207005</v>
          </cell>
          <cell r="B2062" t="str">
            <v>290x290x90 TERMOPLASTİK BUAT GRİ</v>
          </cell>
          <cell r="C2062" t="str">
            <v>-</v>
          </cell>
          <cell r="D2062">
            <v>67</v>
          </cell>
          <cell r="E2062">
            <v>5</v>
          </cell>
          <cell r="F2062">
            <v>824.85</v>
          </cell>
          <cell r="H2062">
            <v>973</v>
          </cell>
        </row>
        <row r="2063">
          <cell r="A2063">
            <v>40208505</v>
          </cell>
          <cell r="B2063" t="str">
            <v>210x440x90 TERMOPLASTİK BUAT GRİ</v>
          </cell>
          <cell r="C2063" t="str">
            <v>-</v>
          </cell>
          <cell r="D2063">
            <v>67</v>
          </cell>
          <cell r="E2063">
            <v>7</v>
          </cell>
          <cell r="F2063">
            <v>1303.8000000000002</v>
          </cell>
          <cell r="H2063">
            <v>1538</v>
          </cell>
        </row>
        <row r="2064">
          <cell r="A2064" t="str">
            <v>T3953</v>
          </cell>
          <cell r="B2064" t="str">
            <v>TERMOPLASTİK BUAT (506x230x130)</v>
          </cell>
          <cell r="C2064" t="str">
            <v>-</v>
          </cell>
          <cell r="D2064">
            <v>65</v>
          </cell>
          <cell r="E2064">
            <v>6</v>
          </cell>
          <cell r="F2064">
            <v>2652</v>
          </cell>
          <cell r="H2064">
            <v>3129</v>
          </cell>
        </row>
        <row r="2065">
          <cell r="A2065" t="str">
            <v>T3954</v>
          </cell>
          <cell r="B2065" t="str">
            <v>TERMOPLASTİK BUAT (506x330x130)</v>
          </cell>
          <cell r="C2065" t="str">
            <v>-</v>
          </cell>
          <cell r="D2065">
            <v>65</v>
          </cell>
          <cell r="E2065">
            <v>4</v>
          </cell>
          <cell r="F2065">
            <v>3058.25</v>
          </cell>
          <cell r="H2065">
            <v>3609</v>
          </cell>
        </row>
        <row r="2066">
          <cell r="A2066" t="str">
            <v>T3955</v>
          </cell>
          <cell r="B2066" t="str">
            <v>TERMOPLASTİK BUAT (180x330x130)</v>
          </cell>
          <cell r="C2066" t="str">
            <v>-</v>
          </cell>
          <cell r="D2066">
            <v>65</v>
          </cell>
          <cell r="E2066">
            <v>12</v>
          </cell>
          <cell r="F2066">
            <v>1859.1000000000001</v>
          </cell>
          <cell r="H2066">
            <v>2194</v>
          </cell>
        </row>
        <row r="2067">
          <cell r="A2067" t="str">
            <v>T3956</v>
          </cell>
          <cell r="B2067" t="str">
            <v>TERMOPLASTİK BUAT (330x330x130)</v>
          </cell>
          <cell r="C2067" t="str">
            <v>-</v>
          </cell>
          <cell r="D2067">
            <v>65</v>
          </cell>
          <cell r="E2067">
            <v>6</v>
          </cell>
          <cell r="F2067">
            <v>2309.5500000000002</v>
          </cell>
          <cell r="H2067">
            <v>2725</v>
          </cell>
        </row>
        <row r="2068">
          <cell r="A2068" t="str">
            <v>ABS HF-FR / Alev Yaymayan Termoplasik Buat Serisi Ürünler</v>
          </cell>
        </row>
        <row r="2069">
          <cell r="A2069">
            <v>40200902</v>
          </cell>
          <cell r="B2069" t="str">
            <v>85x85x55 TERMOPLASTİK BUAT KREM HF-FR</v>
          </cell>
          <cell r="C2069" t="str">
            <v>-</v>
          </cell>
          <cell r="D2069">
            <v>67</v>
          </cell>
          <cell r="E2069">
            <v>108</v>
          </cell>
          <cell r="F2069">
            <v>125.95</v>
          </cell>
          <cell r="H2069">
            <v>149</v>
          </cell>
        </row>
        <row r="2070">
          <cell r="A2070">
            <v>40201002</v>
          </cell>
          <cell r="B2070" t="str">
            <v>110x110x65 TERMOPLASTiK BUAT KREM HFR</v>
          </cell>
          <cell r="C2070" t="str">
            <v>-</v>
          </cell>
          <cell r="D2070">
            <v>67</v>
          </cell>
          <cell r="E2070">
            <v>60</v>
          </cell>
          <cell r="F2070">
            <v>189.75</v>
          </cell>
          <cell r="H2070">
            <v>224</v>
          </cell>
        </row>
        <row r="2071">
          <cell r="A2071">
            <v>40201702</v>
          </cell>
          <cell r="B2071" t="str">
            <v>110X180X70 TERMOPLASTIK BUAT HFR</v>
          </cell>
          <cell r="C2071" t="str">
            <v>-</v>
          </cell>
          <cell r="D2071">
            <v>67</v>
          </cell>
          <cell r="E2071">
            <v>40</v>
          </cell>
          <cell r="F2071">
            <v>335.3</v>
          </cell>
          <cell r="H2071">
            <v>396</v>
          </cell>
        </row>
        <row r="2072">
          <cell r="A2072">
            <v>40202002</v>
          </cell>
          <cell r="B2072" t="str">
            <v>110x210x70 TERMOPLASTİK BUAT KREM HFR</v>
          </cell>
          <cell r="C2072" t="str">
            <v>-</v>
          </cell>
          <cell r="D2072">
            <v>67</v>
          </cell>
          <cell r="E2072">
            <v>28</v>
          </cell>
          <cell r="F2072">
            <v>395.6</v>
          </cell>
          <cell r="H2072">
            <v>467</v>
          </cell>
        </row>
        <row r="2073">
          <cell r="A2073">
            <v>40203002</v>
          </cell>
          <cell r="B2073" t="str">
            <v>210x290x90 TERMOPLASTİK BUAT KREM HFR</v>
          </cell>
          <cell r="C2073" t="str">
            <v>-</v>
          </cell>
          <cell r="D2073">
            <v>67</v>
          </cell>
          <cell r="E2073">
            <v>9</v>
          </cell>
          <cell r="F2073">
            <v>959.65000000000009</v>
          </cell>
          <cell r="H2073">
            <v>1132</v>
          </cell>
        </row>
        <row r="2074">
          <cell r="A2074">
            <v>40204002</v>
          </cell>
          <cell r="B2074" t="str">
            <v>140x210x90 TERMOPLASTİK BUAT KREM HFR</v>
          </cell>
          <cell r="C2074" t="str">
            <v>-</v>
          </cell>
          <cell r="D2074">
            <v>67</v>
          </cell>
          <cell r="E2074">
            <v>18</v>
          </cell>
          <cell r="F2074">
            <v>558.80000000000007</v>
          </cell>
          <cell r="H2074">
            <v>659</v>
          </cell>
        </row>
        <row r="2075">
          <cell r="A2075">
            <v>40205002</v>
          </cell>
          <cell r="B2075" t="str">
            <v>210x210x90 TERMOPLASTİK BUAT KREM HFR</v>
          </cell>
          <cell r="C2075" t="str">
            <v>-</v>
          </cell>
          <cell r="D2075">
            <v>67</v>
          </cell>
          <cell r="E2075">
            <v>9</v>
          </cell>
          <cell r="F2075">
            <v>812.5</v>
          </cell>
          <cell r="H2075">
            <v>959</v>
          </cell>
        </row>
        <row r="2076">
          <cell r="A2076">
            <v>40208002</v>
          </cell>
          <cell r="B2076" t="str">
            <v>190x240x90 TERMOPLASTİK BUAT HFR</v>
          </cell>
          <cell r="C2076" t="str">
            <v>-</v>
          </cell>
          <cell r="D2076">
            <v>67</v>
          </cell>
          <cell r="E2076">
            <v>12</v>
          </cell>
          <cell r="F2076">
            <v>885.2</v>
          </cell>
          <cell r="H2076">
            <v>1045</v>
          </cell>
        </row>
        <row r="2077">
          <cell r="A2077" t="str">
            <v>ABS Termoplasik Derin Kapaklı Buat Serisi Ürünler</v>
          </cell>
        </row>
        <row r="2078">
          <cell r="A2078">
            <v>40201205</v>
          </cell>
          <cell r="B2078" t="str">
            <v>110x110x100 TERMOPLASTİK BUAT DERİN KAPAKLI GRİ</v>
          </cell>
          <cell r="C2078" t="str">
            <v>-</v>
          </cell>
          <cell r="D2078">
            <v>67</v>
          </cell>
          <cell r="E2078">
            <v>30</v>
          </cell>
          <cell r="F2078">
            <v>230.60000000000002</v>
          </cell>
          <cell r="H2078">
            <v>272</v>
          </cell>
        </row>
        <row r="2079">
          <cell r="A2079">
            <v>40201605</v>
          </cell>
          <cell r="B2079" t="str">
            <v>110x150x120 TERMOPLASTİK BUAT DERİN KAPAKLI GRİ</v>
          </cell>
          <cell r="C2079" t="str">
            <v>-</v>
          </cell>
          <cell r="D2079">
            <v>67</v>
          </cell>
          <cell r="E2079">
            <v>26</v>
          </cell>
          <cell r="F2079">
            <v>276.7</v>
          </cell>
          <cell r="H2079">
            <v>327</v>
          </cell>
        </row>
        <row r="2080">
          <cell r="A2080">
            <v>40201805</v>
          </cell>
          <cell r="B2080" t="str">
            <v>110x180x120 TERMOPLASTİK BUAT DERİN KAPAKLI GRİ</v>
          </cell>
          <cell r="C2080" t="str">
            <v>-</v>
          </cell>
          <cell r="D2080">
            <v>67</v>
          </cell>
          <cell r="E2080">
            <v>24</v>
          </cell>
          <cell r="F2080">
            <v>317.55</v>
          </cell>
          <cell r="H2080">
            <v>375</v>
          </cell>
        </row>
        <row r="2081">
          <cell r="A2081">
            <v>40202205</v>
          </cell>
          <cell r="B2081" t="str">
            <v>110X210X120 TERMOPLASTİK BUAT DERİN KAPAKLI GRİ</v>
          </cell>
          <cell r="C2081" t="str">
            <v>-</v>
          </cell>
          <cell r="D2081">
            <v>67</v>
          </cell>
          <cell r="E2081">
            <v>15</v>
          </cell>
          <cell r="F2081">
            <v>354.8</v>
          </cell>
          <cell r="H2081">
            <v>419</v>
          </cell>
        </row>
        <row r="2082">
          <cell r="A2082">
            <v>40204205</v>
          </cell>
          <cell r="B2082" t="str">
            <v>140x210x140 TERMOPLASTİK BUAT DERİN KAPAK GRİ</v>
          </cell>
          <cell r="C2082" t="str">
            <v>-</v>
          </cell>
          <cell r="D2082">
            <v>67</v>
          </cell>
          <cell r="E2082">
            <v>12</v>
          </cell>
          <cell r="F2082">
            <v>482.45000000000005</v>
          </cell>
          <cell r="H2082">
            <v>569</v>
          </cell>
        </row>
        <row r="2083">
          <cell r="A2083">
            <v>40205205</v>
          </cell>
          <cell r="B2083" t="str">
            <v>210x210x140 TERMOPLASTİK BUAT DERİN KAPAK GRİ</v>
          </cell>
          <cell r="C2083" t="str">
            <v>-</v>
          </cell>
          <cell r="D2083">
            <v>67</v>
          </cell>
          <cell r="E2083">
            <v>7</v>
          </cell>
          <cell r="F2083">
            <v>638.6</v>
          </cell>
          <cell r="H2083">
            <v>754</v>
          </cell>
        </row>
        <row r="2084">
          <cell r="A2084">
            <v>40208205</v>
          </cell>
          <cell r="B2084" t="str">
            <v>190x240x160 TERMOPLASTİK BUAT DERİN KAPAKLI GRİ</v>
          </cell>
          <cell r="C2084" t="str">
            <v>-</v>
          </cell>
          <cell r="D2084">
            <v>67</v>
          </cell>
          <cell r="E2084">
            <v>6</v>
          </cell>
          <cell r="F2084">
            <v>741.55000000000007</v>
          </cell>
          <cell r="H2084">
            <v>875</v>
          </cell>
        </row>
        <row r="2085">
          <cell r="A2085">
            <v>40203205</v>
          </cell>
          <cell r="B2085" t="str">
            <v>210x290x140 TERMOPLASTİK BUAT DERİN KAPAKLI GRİ</v>
          </cell>
          <cell r="C2085" t="str">
            <v>-</v>
          </cell>
          <cell r="D2085">
            <v>67</v>
          </cell>
          <cell r="E2085">
            <v>6</v>
          </cell>
          <cell r="F2085">
            <v>778.75</v>
          </cell>
          <cell r="H2085">
            <v>919</v>
          </cell>
        </row>
        <row r="2086">
          <cell r="A2086">
            <v>40207205</v>
          </cell>
          <cell r="B2086" t="str">
            <v>290x290x140 TERMOPLASTİK BUAT DERİN KAPAK GRİ</v>
          </cell>
          <cell r="C2086" t="str">
            <v>-</v>
          </cell>
          <cell r="D2086">
            <v>67</v>
          </cell>
          <cell r="E2086">
            <v>4</v>
          </cell>
          <cell r="F2086">
            <v>1082.1000000000001</v>
          </cell>
          <cell r="H2086">
            <v>1277</v>
          </cell>
        </row>
        <row r="2087">
          <cell r="A2087">
            <v>40208605</v>
          </cell>
          <cell r="B2087" t="str">
            <v>210x440x140 TERMOPLASTİK BUAT DERİN KAPAKLI GRİ</v>
          </cell>
          <cell r="C2087" t="str">
            <v>-</v>
          </cell>
          <cell r="D2087">
            <v>67</v>
          </cell>
          <cell r="E2087">
            <v>5</v>
          </cell>
          <cell r="F2087">
            <v>1552.15</v>
          </cell>
          <cell r="H2087">
            <v>1832</v>
          </cell>
        </row>
        <row r="2088">
          <cell r="A2088" t="str">
            <v>Termoplasik Şeffaf Kapaklı Buat Serisi Ürünler</v>
          </cell>
        </row>
        <row r="2089">
          <cell r="A2089">
            <v>40201507</v>
          </cell>
          <cell r="B2089" t="str">
            <v xml:space="preserve">110x150x70 TERMOPLASTİK BUAT ŞEFFAF KAPAK </v>
          </cell>
          <cell r="C2089" t="str">
            <v>-</v>
          </cell>
          <cell r="D2089">
            <v>67</v>
          </cell>
          <cell r="E2089">
            <v>40</v>
          </cell>
          <cell r="F2089">
            <v>299.8</v>
          </cell>
          <cell r="H2089">
            <v>354</v>
          </cell>
        </row>
        <row r="2090">
          <cell r="A2090">
            <v>40201707</v>
          </cell>
          <cell r="B2090" t="str">
            <v>110x180x70 TERMOPLASTİK BUATI ŞEFFAF KAPAK</v>
          </cell>
          <cell r="C2090" t="str">
            <v>-</v>
          </cell>
          <cell r="D2090">
            <v>67</v>
          </cell>
          <cell r="E2090">
            <v>40</v>
          </cell>
          <cell r="F2090">
            <v>340.55</v>
          </cell>
          <cell r="H2090">
            <v>402</v>
          </cell>
        </row>
        <row r="2091">
          <cell r="A2091">
            <v>40202007</v>
          </cell>
          <cell r="B2091" t="str">
            <v>110X210X70 TERMOPLASTİK BUAT ŞEFFAF KAPAKLI GRİ</v>
          </cell>
          <cell r="C2091" t="str">
            <v>-</v>
          </cell>
          <cell r="D2091">
            <v>67</v>
          </cell>
          <cell r="E2091">
            <v>28</v>
          </cell>
          <cell r="F2091">
            <v>369</v>
          </cell>
          <cell r="H2091">
            <v>435</v>
          </cell>
        </row>
        <row r="2092">
          <cell r="A2092">
            <v>40204007</v>
          </cell>
          <cell r="B2092" t="str">
            <v>140x210x90 TERMOPLASTİK BUAT SEFFAF KAPAKLI GRİ</v>
          </cell>
          <cell r="C2092" t="str">
            <v>-</v>
          </cell>
          <cell r="D2092">
            <v>67</v>
          </cell>
          <cell r="E2092">
            <v>18</v>
          </cell>
          <cell r="F2092">
            <v>486.05</v>
          </cell>
          <cell r="H2092">
            <v>574</v>
          </cell>
        </row>
        <row r="2093">
          <cell r="A2093">
            <v>40205007</v>
          </cell>
          <cell r="B2093" t="str">
            <v>210x210x90 TERMOPLASTİK BUAT ŞEFFAF</v>
          </cell>
          <cell r="C2093" t="str">
            <v>-</v>
          </cell>
          <cell r="D2093">
            <v>67</v>
          </cell>
          <cell r="E2093">
            <v>9</v>
          </cell>
          <cell r="F2093">
            <v>647.45000000000005</v>
          </cell>
          <cell r="H2093">
            <v>764</v>
          </cell>
        </row>
        <row r="2094">
          <cell r="A2094">
            <v>40208007</v>
          </cell>
          <cell r="B2094" t="str">
            <v>190x240x90 TERMOPLASTİK BUAT ŞEFFAF KAPAK</v>
          </cell>
          <cell r="C2094" t="str">
            <v>-</v>
          </cell>
          <cell r="D2094">
            <v>67</v>
          </cell>
          <cell r="E2094">
            <v>12</v>
          </cell>
          <cell r="F2094">
            <v>661.7</v>
          </cell>
          <cell r="H2094">
            <v>781</v>
          </cell>
        </row>
        <row r="2095">
          <cell r="A2095">
            <v>40203007</v>
          </cell>
          <cell r="B2095" t="str">
            <v>210x290x90 TERMOPLASTİK BUAT ŞEFFAF KAPAKLI  GRİ</v>
          </cell>
          <cell r="C2095" t="str">
            <v>-</v>
          </cell>
          <cell r="D2095">
            <v>67</v>
          </cell>
          <cell r="E2095">
            <v>9</v>
          </cell>
          <cell r="F2095">
            <v>803.6</v>
          </cell>
          <cell r="H2095">
            <v>948</v>
          </cell>
        </row>
        <row r="2096">
          <cell r="A2096">
            <v>40207007</v>
          </cell>
          <cell r="B2096" t="str">
            <v>290x290x90 TERMOPLASTİK BUAT ŞEFFAF</v>
          </cell>
          <cell r="C2096" t="str">
            <v>-</v>
          </cell>
          <cell r="D2096">
            <v>67</v>
          </cell>
          <cell r="E2096">
            <v>5</v>
          </cell>
          <cell r="F2096">
            <v>979.15000000000009</v>
          </cell>
          <cell r="H2096">
            <v>1155</v>
          </cell>
        </row>
        <row r="2097">
          <cell r="A2097">
            <v>40201207</v>
          </cell>
          <cell r="B2097" t="str">
            <v>110x110x100 TER.PLAS. BUAT SEFFAF DERİN KAPAK GRİ</v>
          </cell>
          <cell r="C2097" t="str">
            <v>-</v>
          </cell>
          <cell r="D2097">
            <v>67</v>
          </cell>
          <cell r="E2097">
            <v>30</v>
          </cell>
          <cell r="F2097">
            <v>292.7</v>
          </cell>
          <cell r="H2097">
            <v>345</v>
          </cell>
        </row>
        <row r="2098">
          <cell r="A2098">
            <v>40201607</v>
          </cell>
          <cell r="B2098" t="str">
            <v>110x150x120 TERMOPLASTİK BUAT DERİN KAPAKLI ŞEFFAF</v>
          </cell>
          <cell r="C2098" t="str">
            <v>-</v>
          </cell>
          <cell r="D2098">
            <v>67</v>
          </cell>
          <cell r="E2098">
            <v>26</v>
          </cell>
          <cell r="F2098">
            <v>335.3</v>
          </cell>
          <cell r="H2098">
            <v>396</v>
          </cell>
        </row>
        <row r="2099">
          <cell r="A2099">
            <v>40201807</v>
          </cell>
          <cell r="B2099" t="str">
            <v>110x180x120 TERMOPLASTİK BUAT DERİN KAPAKLI ŞEFFAF</v>
          </cell>
          <cell r="C2099" t="str">
            <v>-</v>
          </cell>
          <cell r="D2099">
            <v>67</v>
          </cell>
          <cell r="E2099">
            <v>24</v>
          </cell>
          <cell r="F2099">
            <v>447</v>
          </cell>
          <cell r="H2099">
            <v>527</v>
          </cell>
        </row>
        <row r="2100">
          <cell r="A2100">
            <v>40202207</v>
          </cell>
          <cell r="B2100" t="str">
            <v>110x210x120 TERMOPLASTİK BUAT ŞEFFAF DERİN KAP.GRİ</v>
          </cell>
          <cell r="C2100" t="str">
            <v>-</v>
          </cell>
          <cell r="D2100">
            <v>67</v>
          </cell>
          <cell r="E2100">
            <v>15</v>
          </cell>
          <cell r="F2100">
            <v>438.1</v>
          </cell>
          <cell r="H2100">
            <v>517</v>
          </cell>
        </row>
        <row r="2101">
          <cell r="A2101">
            <v>40204207</v>
          </cell>
          <cell r="B2101" t="str">
            <v>140x210x140 TERMOPLASTİK BUAT DERİN ŞEFFAF KAPAK</v>
          </cell>
          <cell r="C2101" t="str">
            <v>-</v>
          </cell>
          <cell r="D2101">
            <v>67</v>
          </cell>
          <cell r="E2101">
            <v>12</v>
          </cell>
          <cell r="F2101">
            <v>588.9</v>
          </cell>
          <cell r="H2101">
            <v>695</v>
          </cell>
        </row>
        <row r="2102">
          <cell r="A2102">
            <v>40205207</v>
          </cell>
          <cell r="B2102" t="str">
            <v>210x210x140 TERMOPLASTİK BUAT DERİN KAPAK ŞEFFAF</v>
          </cell>
          <cell r="C2102" t="str">
            <v>-</v>
          </cell>
          <cell r="D2102">
            <v>67</v>
          </cell>
          <cell r="E2102">
            <v>7</v>
          </cell>
          <cell r="F2102">
            <v>709.55000000000007</v>
          </cell>
          <cell r="H2102">
            <v>837</v>
          </cell>
        </row>
        <row r="2103">
          <cell r="A2103">
            <v>40208207</v>
          </cell>
          <cell r="B2103" t="str">
            <v>190x240x160 TERMOPLASTİK BUAT DERİN KAPAKLI ŞEFFAF</v>
          </cell>
          <cell r="C2103" t="str">
            <v>-</v>
          </cell>
          <cell r="D2103">
            <v>67</v>
          </cell>
          <cell r="E2103">
            <v>6</v>
          </cell>
          <cell r="F2103">
            <v>1004</v>
          </cell>
          <cell r="H2103">
            <v>1185</v>
          </cell>
        </row>
        <row r="2104">
          <cell r="A2104">
            <v>40203207</v>
          </cell>
          <cell r="B2104" t="str">
            <v>210x290x140 TERMOPLASTİK BUAT ŞEFFAF DERİN KAPAK</v>
          </cell>
          <cell r="C2104" t="str">
            <v>-</v>
          </cell>
          <cell r="D2104">
            <v>67</v>
          </cell>
          <cell r="E2104">
            <v>6</v>
          </cell>
          <cell r="F2104">
            <v>1012.9000000000001</v>
          </cell>
          <cell r="H2104">
            <v>1195</v>
          </cell>
        </row>
        <row r="2105">
          <cell r="A2105">
            <v>40207207</v>
          </cell>
          <cell r="B2105" t="str">
            <v>290x290x140 TERMOPLASTİK BUAT DERİN KAPAK ŞEFFAF</v>
          </cell>
          <cell r="C2105" t="str">
            <v>-</v>
          </cell>
          <cell r="D2105">
            <v>67</v>
          </cell>
          <cell r="E2105">
            <v>4</v>
          </cell>
          <cell r="F2105">
            <v>1314.45</v>
          </cell>
          <cell r="H2105">
            <v>1551</v>
          </cell>
        </row>
        <row r="2106">
          <cell r="A2106" t="str">
            <v>Termoplasik Klemens Kutusu Serisi Ürünler</v>
          </cell>
        </row>
        <row r="2107">
          <cell r="A2107">
            <v>40202305</v>
          </cell>
          <cell r="B2107" t="str">
            <v>110x210x120 KLEMENS KUTUSU DERİN KAPAKLI GRİ</v>
          </cell>
          <cell r="C2107" t="str">
            <v>-</v>
          </cell>
          <cell r="D2107">
            <v>67</v>
          </cell>
          <cell r="E2107">
            <v>15</v>
          </cell>
          <cell r="F2107">
            <v>365.40000000000003</v>
          </cell>
          <cell r="H2107">
            <v>431</v>
          </cell>
        </row>
        <row r="2108">
          <cell r="A2108">
            <v>40203605</v>
          </cell>
          <cell r="B2108" t="str">
            <v>210x290x140  KLEMENS KUTUSU GRİ DERİN KAPAK YATAY</v>
          </cell>
          <cell r="C2108" t="str">
            <v>-</v>
          </cell>
          <cell r="D2108">
            <v>67</v>
          </cell>
          <cell r="E2108">
            <v>6</v>
          </cell>
          <cell r="F2108">
            <v>821.35</v>
          </cell>
          <cell r="H2108">
            <v>969</v>
          </cell>
        </row>
        <row r="2109">
          <cell r="A2109">
            <v>40202307</v>
          </cell>
          <cell r="B2109" t="str">
            <v>110x210x120 KLEMENS KUTUSU DERİN KAPAKLI ŞEFFAF</v>
          </cell>
          <cell r="C2109" t="str">
            <v>-</v>
          </cell>
          <cell r="D2109">
            <v>67</v>
          </cell>
          <cell r="E2109">
            <v>15</v>
          </cell>
          <cell r="F2109">
            <v>461.20000000000005</v>
          </cell>
          <cell r="H2109">
            <v>544</v>
          </cell>
        </row>
        <row r="2110">
          <cell r="A2110">
            <v>40203607</v>
          </cell>
          <cell r="B2110" t="str">
            <v>210x290x140 KLEMENS KUTUSU DERİN SEFFAF KAPAK YATA</v>
          </cell>
          <cell r="C2110" t="str">
            <v>-</v>
          </cell>
          <cell r="D2110">
            <v>67</v>
          </cell>
          <cell r="E2110">
            <v>6</v>
          </cell>
          <cell r="F2110">
            <v>965</v>
          </cell>
          <cell r="H2110">
            <v>1139</v>
          </cell>
        </row>
        <row r="2111">
          <cell r="A2111" t="str">
            <v>Termoplasik Sigorta Kutusu Serisi Ürünler</v>
          </cell>
        </row>
        <row r="2112">
          <cell r="A2112">
            <v>40204505</v>
          </cell>
          <cell r="B2112" t="str">
            <v>140x210x114 SİGORTA KUTUSU</v>
          </cell>
          <cell r="C2112" t="str">
            <v>-</v>
          </cell>
          <cell r="D2112">
            <v>66</v>
          </cell>
          <cell r="E2112">
            <v>15</v>
          </cell>
          <cell r="F2112">
            <v>638.6</v>
          </cell>
          <cell r="H2112">
            <v>754</v>
          </cell>
        </row>
        <row r="2113">
          <cell r="A2113">
            <v>40205505</v>
          </cell>
          <cell r="B2113" t="str">
            <v>210x290x114 SİGORTA KUTUSU DİKEY GRİ</v>
          </cell>
          <cell r="C2113" t="str">
            <v>-</v>
          </cell>
          <cell r="D2113">
            <v>66</v>
          </cell>
          <cell r="E2113">
            <v>7</v>
          </cell>
          <cell r="F2113">
            <v>1135.3</v>
          </cell>
          <cell r="H2113">
            <v>1340</v>
          </cell>
        </row>
        <row r="2114">
          <cell r="A2114">
            <v>40206005</v>
          </cell>
          <cell r="B2114" t="str">
            <v>210x290x140 SİGORTA KUTUSU (YATAY) GRİ</v>
          </cell>
          <cell r="C2114" t="str">
            <v>-</v>
          </cell>
          <cell r="D2114">
            <v>66</v>
          </cell>
          <cell r="E2114">
            <v>6</v>
          </cell>
          <cell r="F2114">
            <v>1069.7</v>
          </cell>
          <cell r="H2114">
            <v>1262</v>
          </cell>
        </row>
        <row r="2115">
          <cell r="A2115">
            <v>40208905</v>
          </cell>
          <cell r="B2115" t="str">
            <v>210x440x114 SİGORTA KUTUSU (3X10) GRİ</v>
          </cell>
          <cell r="C2115" t="str">
            <v>-</v>
          </cell>
          <cell r="D2115">
            <v>66</v>
          </cell>
          <cell r="E2115">
            <v>6</v>
          </cell>
          <cell r="F2115">
            <v>2038.25</v>
          </cell>
          <cell r="H2115">
            <v>2405</v>
          </cell>
        </row>
        <row r="2116">
          <cell r="A2116" t="str">
            <v>T3964</v>
          </cell>
          <cell r="B2116" t="str">
            <v>Sigorta Modülü (13'lü)</v>
          </cell>
          <cell r="C2116" t="str">
            <v>-</v>
          </cell>
          <cell r="D2116">
            <v>65</v>
          </cell>
          <cell r="E2116">
            <v>12</v>
          </cell>
          <cell r="F2116">
            <v>3072.3500000000004</v>
          </cell>
          <cell r="H2116">
            <v>3625</v>
          </cell>
        </row>
        <row r="2117">
          <cell r="A2117" t="str">
            <v>T3965</v>
          </cell>
          <cell r="B2117" t="str">
            <v>SİGORTA MODÜLÜ (2x3'lü) (330x180x150 mm)</v>
          </cell>
          <cell r="C2117" t="str">
            <v>-</v>
          </cell>
          <cell r="D2117">
            <v>65</v>
          </cell>
          <cell r="E2117">
            <v>12</v>
          </cell>
          <cell r="F2117">
            <v>3686.2000000000003</v>
          </cell>
          <cell r="H2117">
            <v>4350</v>
          </cell>
        </row>
        <row r="2118">
          <cell r="A2118" t="str">
            <v>T3904-T</v>
          </cell>
          <cell r="B2118" t="str">
            <v>Sigorta Kutusu (4'lü)</v>
          </cell>
          <cell r="C2118" t="str">
            <v>-</v>
          </cell>
          <cell r="D2118">
            <v>65</v>
          </cell>
          <cell r="E2118">
            <v>32</v>
          </cell>
          <cell r="F2118">
            <v>1172.55</v>
          </cell>
          <cell r="H2118">
            <v>1384</v>
          </cell>
        </row>
        <row r="2119">
          <cell r="A2119" t="str">
            <v>T3908-T</v>
          </cell>
          <cell r="B2119" t="str">
            <v>Sigorta Kutusu (8'li)</v>
          </cell>
          <cell r="C2119" t="str">
            <v>-</v>
          </cell>
          <cell r="D2119">
            <v>65</v>
          </cell>
          <cell r="E2119">
            <v>16</v>
          </cell>
          <cell r="F2119">
            <v>1564.5500000000002</v>
          </cell>
          <cell r="H2119">
            <v>1846</v>
          </cell>
        </row>
        <row r="2120">
          <cell r="A2120" t="str">
            <v>T3912-T</v>
          </cell>
          <cell r="B2120" t="str">
            <v>Sigorta Kutusu (12'li)</v>
          </cell>
          <cell r="C2120" t="str">
            <v>-</v>
          </cell>
          <cell r="D2120">
            <v>65</v>
          </cell>
          <cell r="E2120">
            <v>12</v>
          </cell>
          <cell r="F2120">
            <v>2309.5500000000002</v>
          </cell>
          <cell r="H2120">
            <v>2725</v>
          </cell>
        </row>
        <row r="2121">
          <cell r="A2121" t="str">
            <v>T3926-T</v>
          </cell>
          <cell r="B2121" t="str">
            <v>Sigorta Kutusu (26'lı)</v>
          </cell>
          <cell r="C2121" t="str">
            <v>-</v>
          </cell>
          <cell r="D2121">
            <v>65</v>
          </cell>
          <cell r="E2121">
            <v>5</v>
          </cell>
          <cell r="F2121">
            <v>3464.4500000000003</v>
          </cell>
          <cell r="H2121">
            <v>4088</v>
          </cell>
        </row>
        <row r="2122">
          <cell r="A2122" t="str">
            <v>T3942-T</v>
          </cell>
          <cell r="B2122" t="str">
            <v>Sigorta  Kutusu (42'li)</v>
          </cell>
          <cell r="C2122" t="str">
            <v>-</v>
          </cell>
          <cell r="D2122">
            <v>65</v>
          </cell>
          <cell r="E2122">
            <v>4</v>
          </cell>
          <cell r="F2122">
            <v>5546.9500000000007</v>
          </cell>
          <cell r="H2122">
            <v>6545</v>
          </cell>
        </row>
        <row r="2123">
          <cell r="A2123" t="str">
            <v>ABS Termoplasik Buton Kutusu Serisi Ürünler</v>
          </cell>
        </row>
        <row r="2124">
          <cell r="A2124">
            <v>4021010504</v>
          </cell>
          <cell r="B2124" t="str">
            <v xml:space="preserve">1' Lİ TERMOPLASTİK BUTON KUTUSU </v>
          </cell>
          <cell r="C2124" t="str">
            <v>-</v>
          </cell>
          <cell r="D2124">
            <v>44</v>
          </cell>
          <cell r="E2124">
            <v>16</v>
          </cell>
          <cell r="F2124">
            <v>79.400000000000006</v>
          </cell>
          <cell r="H2124">
            <v>94</v>
          </cell>
        </row>
        <row r="2125">
          <cell r="A2125">
            <v>4021010508</v>
          </cell>
          <cell r="B2125" t="str">
            <v xml:space="preserve">1' Lİ TERMOPLASTİK ACİL STOP KUTUSU(SARI) </v>
          </cell>
          <cell r="C2125" t="str">
            <v>-</v>
          </cell>
          <cell r="D2125">
            <v>44</v>
          </cell>
          <cell r="E2125">
            <v>16</v>
          </cell>
          <cell r="F2125">
            <v>87.5</v>
          </cell>
          <cell r="H2125">
            <v>103</v>
          </cell>
        </row>
        <row r="2126">
          <cell r="A2126">
            <v>4021020504</v>
          </cell>
          <cell r="B2126" t="str">
            <v xml:space="preserve">2' Lİ TERMOPLASTİK BUTON KUTUSU </v>
          </cell>
          <cell r="C2126" t="str">
            <v>-</v>
          </cell>
          <cell r="D2126">
            <v>44</v>
          </cell>
          <cell r="E2126">
            <v>12</v>
          </cell>
          <cell r="F2126">
            <v>113.4</v>
          </cell>
          <cell r="H2126">
            <v>134</v>
          </cell>
        </row>
        <row r="2127">
          <cell r="A2127">
            <v>4021030504</v>
          </cell>
          <cell r="B2127" t="str">
            <v xml:space="preserve">3' LÜ TERMOPLASTİK BUTON KUTUSU </v>
          </cell>
          <cell r="C2127" t="str">
            <v>-</v>
          </cell>
          <cell r="D2127">
            <v>44</v>
          </cell>
          <cell r="E2127">
            <v>8</v>
          </cell>
          <cell r="F2127">
            <v>136.1</v>
          </cell>
          <cell r="H2127">
            <v>161</v>
          </cell>
        </row>
        <row r="2128">
          <cell r="A2128">
            <v>4021040504</v>
          </cell>
          <cell r="B2128" t="str">
            <v xml:space="preserve">4' LÜ TERMOPLASTİK BUTON KUTUSU </v>
          </cell>
          <cell r="C2128" t="str">
            <v>-</v>
          </cell>
          <cell r="D2128">
            <v>44</v>
          </cell>
          <cell r="E2128">
            <v>8</v>
          </cell>
          <cell r="F2128">
            <v>163.6</v>
          </cell>
          <cell r="H2128">
            <v>193</v>
          </cell>
        </row>
        <row r="2129">
          <cell r="A2129">
            <v>4021110504</v>
          </cell>
          <cell r="B2129" t="str">
            <v xml:space="preserve">1' Lİ TERMOPLASTİK BUTON KUTUSU ( CONTALI) </v>
          </cell>
          <cell r="C2129" t="str">
            <v>-</v>
          </cell>
          <cell r="D2129">
            <v>67</v>
          </cell>
          <cell r="E2129">
            <v>16</v>
          </cell>
          <cell r="F2129">
            <v>153.9</v>
          </cell>
          <cell r="H2129">
            <v>182</v>
          </cell>
        </row>
        <row r="2130">
          <cell r="A2130">
            <v>4021110508</v>
          </cell>
          <cell r="B2130" t="str">
            <v>1' Lİ TERMOPLASTİK ACİL STOP  KUTUSU CONTALI(SARI)</v>
          </cell>
          <cell r="C2130" t="str">
            <v>-</v>
          </cell>
          <cell r="D2130">
            <v>67</v>
          </cell>
          <cell r="E2130">
            <v>16</v>
          </cell>
          <cell r="F2130">
            <v>162</v>
          </cell>
          <cell r="H2130">
            <v>191</v>
          </cell>
        </row>
        <row r="2131">
          <cell r="A2131">
            <v>4021120504</v>
          </cell>
          <cell r="B2131" t="str">
            <v>2' Lİ TERMOPLASTİK BUTON KUTUSU (CONTALI)</v>
          </cell>
          <cell r="C2131" t="str">
            <v>-</v>
          </cell>
          <cell r="D2131">
            <v>67</v>
          </cell>
          <cell r="E2131">
            <v>12</v>
          </cell>
          <cell r="F2131">
            <v>168.5</v>
          </cell>
          <cell r="H2131">
            <v>199</v>
          </cell>
        </row>
        <row r="2132">
          <cell r="A2132">
            <v>4021130504</v>
          </cell>
          <cell r="B2132" t="str">
            <v>3' LÜ TERMOPLASTİK BUTON KUTUSU (CONTALI)</v>
          </cell>
          <cell r="C2132" t="str">
            <v>-</v>
          </cell>
          <cell r="D2132">
            <v>67</v>
          </cell>
          <cell r="E2132">
            <v>8</v>
          </cell>
          <cell r="F2132">
            <v>197.6</v>
          </cell>
          <cell r="H2132">
            <v>233</v>
          </cell>
        </row>
        <row r="2133">
          <cell r="A2133">
            <v>4021140504</v>
          </cell>
          <cell r="B2133" t="str">
            <v>4' LÜ TERMOPLASTİK BUTON KUTUSU (CONTALI)</v>
          </cell>
          <cell r="C2133" t="str">
            <v>-</v>
          </cell>
          <cell r="D2133">
            <v>67</v>
          </cell>
          <cell r="E2133">
            <v>8</v>
          </cell>
          <cell r="F2133">
            <v>231.7</v>
          </cell>
          <cell r="H2133">
            <v>273</v>
          </cell>
        </row>
        <row r="2134">
          <cell r="A2134">
            <v>2939808</v>
          </cell>
          <cell r="B2134" t="str">
            <v>TERMOPLASTİK BUTON KORUYUCU SARI</v>
          </cell>
          <cell r="C2134" t="str">
            <v>-</v>
          </cell>
          <cell r="D2134" t="str">
            <v>-</v>
          </cell>
          <cell r="E2134">
            <v>40</v>
          </cell>
          <cell r="F2134">
            <v>51.8</v>
          </cell>
          <cell r="H2134">
            <v>61</v>
          </cell>
        </row>
        <row r="2135">
          <cell r="A2135">
            <v>2939908</v>
          </cell>
          <cell r="B2135" t="str">
            <v>TERMOPLASTİK BUTON KORUYUCU CONTALI (SARI)</v>
          </cell>
          <cell r="C2135" t="str">
            <v>-</v>
          </cell>
          <cell r="D2135">
            <v>67</v>
          </cell>
          <cell r="E2135">
            <v>40</v>
          </cell>
          <cell r="F2135">
            <v>66.400000000000006</v>
          </cell>
          <cell r="H2135">
            <v>78</v>
          </cell>
        </row>
        <row r="2136">
          <cell r="A2136" t="str">
            <v>METEBOX - ALÜMİNYUM  SERİ ÜRÜNLER</v>
          </cell>
        </row>
        <row r="2137">
          <cell r="A2137" t="str">
            <v>Alüminyum Buat Serisi Ürünler</v>
          </cell>
        </row>
        <row r="2138">
          <cell r="A2138">
            <v>402502</v>
          </cell>
          <cell r="B2138" t="str">
            <v>65x65x40 ALÜMİNYUM BUAT</v>
          </cell>
          <cell r="C2138" t="str">
            <v>-</v>
          </cell>
          <cell r="D2138">
            <v>67</v>
          </cell>
          <cell r="E2138">
            <v>25</v>
          </cell>
          <cell r="F2138">
            <v>481.65000000000003</v>
          </cell>
          <cell r="H2138">
            <v>566</v>
          </cell>
        </row>
        <row r="2139">
          <cell r="A2139">
            <v>402503</v>
          </cell>
          <cell r="B2139" t="str">
            <v>65x100x40 ALÜMİNYUM BUAT</v>
          </cell>
          <cell r="C2139" t="str">
            <v>-</v>
          </cell>
          <cell r="D2139">
            <v>67</v>
          </cell>
          <cell r="E2139">
            <v>54</v>
          </cell>
          <cell r="F2139">
            <v>606.4</v>
          </cell>
          <cell r="H2139">
            <v>713</v>
          </cell>
        </row>
        <row r="2140">
          <cell r="A2140">
            <v>402504</v>
          </cell>
          <cell r="B2140" t="str">
            <v>80x80x60 ALÜMİNYUM BUAT</v>
          </cell>
          <cell r="C2140" t="str">
            <v>-</v>
          </cell>
          <cell r="D2140">
            <v>67</v>
          </cell>
          <cell r="E2140">
            <v>44</v>
          </cell>
          <cell r="F2140">
            <v>662.6</v>
          </cell>
          <cell r="H2140">
            <v>779</v>
          </cell>
        </row>
        <row r="2141">
          <cell r="A2141">
            <v>402554</v>
          </cell>
          <cell r="B2141" t="str">
            <v>80x80x73 ALÜMİNYUM BUAT DERİN KAPAK</v>
          </cell>
          <cell r="C2141" t="str">
            <v>-</v>
          </cell>
          <cell r="D2141">
            <v>67</v>
          </cell>
          <cell r="E2141">
            <v>36</v>
          </cell>
          <cell r="F2141">
            <v>768.05000000000007</v>
          </cell>
          <cell r="H2141">
            <v>902</v>
          </cell>
        </row>
        <row r="2142">
          <cell r="A2142">
            <v>402505</v>
          </cell>
          <cell r="B2142" t="str">
            <v>80x130x60 ALÜMİNYUM BUAT</v>
          </cell>
          <cell r="C2142" t="str">
            <v>-</v>
          </cell>
          <cell r="D2142">
            <v>67</v>
          </cell>
          <cell r="E2142">
            <v>28</v>
          </cell>
          <cell r="F2142">
            <v>1035.3</v>
          </cell>
          <cell r="H2142">
            <v>1216</v>
          </cell>
        </row>
        <row r="2143">
          <cell r="A2143">
            <v>402555</v>
          </cell>
          <cell r="B2143" t="str">
            <v>80x130x73 ALÜMİNYUM BUAT DERİN KAPAK</v>
          </cell>
          <cell r="C2143" t="str">
            <v>-</v>
          </cell>
          <cell r="D2143">
            <v>67</v>
          </cell>
          <cell r="E2143">
            <v>20</v>
          </cell>
          <cell r="F2143">
            <v>1035.3</v>
          </cell>
          <cell r="H2143">
            <v>1216</v>
          </cell>
        </row>
        <row r="2144">
          <cell r="A2144">
            <v>402506</v>
          </cell>
          <cell r="B2144" t="str">
            <v>100x100x73 ALÜMİNYUM BUAT</v>
          </cell>
          <cell r="C2144" t="str">
            <v>-</v>
          </cell>
          <cell r="D2144">
            <v>67</v>
          </cell>
          <cell r="E2144">
            <v>24</v>
          </cell>
          <cell r="F2144">
            <v>815.6</v>
          </cell>
          <cell r="H2144">
            <v>958</v>
          </cell>
        </row>
        <row r="2145">
          <cell r="A2145">
            <v>402556</v>
          </cell>
          <cell r="B2145" t="str">
            <v>100x100x90 ALÜMİNYUM BUAT DERİN KAPAKLI</v>
          </cell>
          <cell r="C2145" t="str">
            <v>-</v>
          </cell>
          <cell r="D2145">
            <v>67</v>
          </cell>
          <cell r="E2145">
            <v>12</v>
          </cell>
          <cell r="F2145">
            <v>1012.4000000000001</v>
          </cell>
          <cell r="H2145">
            <v>1190</v>
          </cell>
        </row>
        <row r="2146">
          <cell r="A2146">
            <v>402508</v>
          </cell>
          <cell r="B2146" t="str">
            <v>100x130x73 ALÜMİNYUM BUAT</v>
          </cell>
          <cell r="C2146" t="str">
            <v>-</v>
          </cell>
          <cell r="D2146">
            <v>67</v>
          </cell>
          <cell r="E2146">
            <v>20</v>
          </cell>
          <cell r="F2146">
            <v>1084.45</v>
          </cell>
          <cell r="H2146">
            <v>1274</v>
          </cell>
        </row>
        <row r="2147">
          <cell r="A2147">
            <v>402507</v>
          </cell>
          <cell r="B2147" t="str">
            <v>80x170x60 ALÜMİNYUM BUAT SIĞ GÖVDE</v>
          </cell>
          <cell r="C2147" t="str">
            <v>-</v>
          </cell>
          <cell r="D2147">
            <v>67</v>
          </cell>
          <cell r="E2147">
            <v>18</v>
          </cell>
          <cell r="F2147">
            <v>1091.5</v>
          </cell>
          <cell r="H2147">
            <v>1283</v>
          </cell>
        </row>
        <row r="2148">
          <cell r="A2148">
            <v>402510</v>
          </cell>
          <cell r="B2148" t="str">
            <v>80x170x73 ALÜMINYUM BUAT DERİN GÖVDE</v>
          </cell>
          <cell r="C2148" t="str">
            <v>-</v>
          </cell>
          <cell r="D2148">
            <v>67</v>
          </cell>
          <cell r="E2148">
            <v>18</v>
          </cell>
          <cell r="F2148">
            <v>1207.5</v>
          </cell>
          <cell r="H2148">
            <v>1419</v>
          </cell>
        </row>
        <row r="2149">
          <cell r="A2149">
            <v>402509</v>
          </cell>
          <cell r="B2149" t="str">
            <v>80x230x73 ALÜMİNYUM BUAT</v>
          </cell>
          <cell r="C2149" t="str">
            <v>-</v>
          </cell>
          <cell r="D2149">
            <v>67</v>
          </cell>
          <cell r="E2149">
            <v>12</v>
          </cell>
          <cell r="F2149">
            <v>1829.75</v>
          </cell>
          <cell r="H2149">
            <v>2150</v>
          </cell>
        </row>
        <row r="2150">
          <cell r="A2150">
            <v>402558</v>
          </cell>
          <cell r="B2150" t="str">
            <v>100x160x80 ALÜMİNYUM BUAT</v>
          </cell>
          <cell r="C2150" t="str">
            <v>-</v>
          </cell>
          <cell r="D2150">
            <v>67</v>
          </cell>
          <cell r="E2150">
            <v>10</v>
          </cell>
          <cell r="F2150">
            <v>1597.75</v>
          </cell>
          <cell r="H2150">
            <v>1877</v>
          </cell>
        </row>
        <row r="2151">
          <cell r="A2151">
            <v>402560</v>
          </cell>
          <cell r="B2151" t="str">
            <v>100x200x80 ALÜMİNYUM BUAT</v>
          </cell>
          <cell r="C2151" t="str">
            <v>-</v>
          </cell>
          <cell r="D2151">
            <v>67</v>
          </cell>
          <cell r="E2151">
            <v>10</v>
          </cell>
          <cell r="F2151">
            <v>2195.4</v>
          </cell>
          <cell r="H2151">
            <v>2580</v>
          </cell>
        </row>
        <row r="2152">
          <cell r="A2152">
            <v>402562</v>
          </cell>
          <cell r="B2152" t="str">
            <v>120x220x90 ALÜMİNYUM BUAT</v>
          </cell>
          <cell r="C2152" t="str">
            <v>-</v>
          </cell>
          <cell r="D2152">
            <v>67</v>
          </cell>
          <cell r="E2152">
            <v>8</v>
          </cell>
          <cell r="F2152">
            <v>2699.8</v>
          </cell>
          <cell r="H2152">
            <v>3172</v>
          </cell>
        </row>
        <row r="2153">
          <cell r="A2153">
            <v>402511</v>
          </cell>
          <cell r="B2153" t="str">
            <v>130x130x90 ALÜMİNYUM BUAT</v>
          </cell>
          <cell r="C2153" t="str">
            <v>-</v>
          </cell>
          <cell r="D2153">
            <v>67</v>
          </cell>
          <cell r="E2153">
            <v>12</v>
          </cell>
          <cell r="F2153">
            <v>1887.8000000000002</v>
          </cell>
          <cell r="H2153">
            <v>2218</v>
          </cell>
        </row>
        <row r="2154">
          <cell r="A2154">
            <v>402512</v>
          </cell>
          <cell r="B2154" t="str">
            <v>130x190x90 ALÜMİNYUM BUAT</v>
          </cell>
          <cell r="C2154" t="str">
            <v>-</v>
          </cell>
          <cell r="D2154">
            <v>67</v>
          </cell>
          <cell r="E2154">
            <v>10</v>
          </cell>
          <cell r="F2154">
            <v>2253.35</v>
          </cell>
          <cell r="H2154">
            <v>2648</v>
          </cell>
        </row>
        <row r="2155">
          <cell r="A2155">
            <v>402514</v>
          </cell>
          <cell r="B2155" t="str">
            <v>130x230x90 ALÜMİNYUM BUAT</v>
          </cell>
          <cell r="C2155" t="str">
            <v>-</v>
          </cell>
          <cell r="D2155">
            <v>67</v>
          </cell>
          <cell r="E2155">
            <v>8</v>
          </cell>
          <cell r="F2155">
            <v>2717.4</v>
          </cell>
          <cell r="H2155">
            <v>3193</v>
          </cell>
        </row>
        <row r="2156">
          <cell r="A2156">
            <v>402564</v>
          </cell>
          <cell r="B2156" t="str">
            <v>140x200x90 ALÜMİNYUM BUAT</v>
          </cell>
          <cell r="C2156" t="str">
            <v>-</v>
          </cell>
          <cell r="D2156">
            <v>67</v>
          </cell>
          <cell r="E2156">
            <v>6</v>
          </cell>
          <cell r="F2156">
            <v>3200.75</v>
          </cell>
          <cell r="H2156">
            <v>3761</v>
          </cell>
        </row>
        <row r="2157">
          <cell r="A2157">
            <v>402516</v>
          </cell>
          <cell r="B2157" t="str">
            <v>160x160x90 ALÜMİNYUM BUAT</v>
          </cell>
          <cell r="C2157" t="str">
            <v>-</v>
          </cell>
          <cell r="D2157">
            <v>67</v>
          </cell>
          <cell r="E2157">
            <v>6</v>
          </cell>
          <cell r="F2157">
            <v>2379.9500000000003</v>
          </cell>
          <cell r="H2157">
            <v>2796</v>
          </cell>
        </row>
        <row r="2158">
          <cell r="A2158">
            <v>402517</v>
          </cell>
          <cell r="B2158" t="str">
            <v>160x260x90 ALÜMİNYUM BUAT</v>
          </cell>
          <cell r="C2158" t="str">
            <v>-</v>
          </cell>
          <cell r="D2158">
            <v>67</v>
          </cell>
          <cell r="E2158">
            <v>4</v>
          </cell>
          <cell r="F2158">
            <v>4710.6500000000005</v>
          </cell>
          <cell r="H2158">
            <v>5535</v>
          </cell>
        </row>
        <row r="2159">
          <cell r="A2159" t="str">
            <v>402517H</v>
          </cell>
          <cell r="B2159" t="str">
            <v>160x260x90 ALÜMİNYUM BUAT MENTEŞELİ</v>
          </cell>
          <cell r="C2159" t="str">
            <v>-</v>
          </cell>
          <cell r="D2159">
            <v>67</v>
          </cell>
          <cell r="E2159">
            <v>4</v>
          </cell>
          <cell r="F2159">
            <v>5373.25</v>
          </cell>
          <cell r="H2159">
            <v>6314</v>
          </cell>
        </row>
        <row r="2160">
          <cell r="A2160">
            <v>402518</v>
          </cell>
          <cell r="B2160" t="str">
            <v>170x190x90 ALÜMİNYUM BUAT</v>
          </cell>
          <cell r="C2160" t="str">
            <v>-</v>
          </cell>
          <cell r="D2160">
            <v>67</v>
          </cell>
          <cell r="E2160">
            <v>6</v>
          </cell>
          <cell r="F2160">
            <v>2759.6000000000004</v>
          </cell>
          <cell r="H2160">
            <v>3243</v>
          </cell>
        </row>
        <row r="2161">
          <cell r="A2161">
            <v>402540</v>
          </cell>
          <cell r="B2161" t="str">
            <v>180x180x100 ALÜMİNYUM BUAT</v>
          </cell>
          <cell r="C2161" t="str">
            <v>-</v>
          </cell>
          <cell r="D2161">
            <v>67</v>
          </cell>
          <cell r="E2161">
            <v>5</v>
          </cell>
          <cell r="F2161">
            <v>2896.75</v>
          </cell>
          <cell r="H2161">
            <v>3404</v>
          </cell>
        </row>
        <row r="2162">
          <cell r="A2162">
            <v>402542</v>
          </cell>
          <cell r="B2162" t="str">
            <v>180x280x100 ALÜMİNYUM BUAT</v>
          </cell>
          <cell r="C2162" t="str">
            <v>-</v>
          </cell>
          <cell r="D2162">
            <v>67</v>
          </cell>
          <cell r="E2162">
            <v>2</v>
          </cell>
          <cell r="F2162">
            <v>5070.9500000000007</v>
          </cell>
          <cell r="H2162">
            <v>5958</v>
          </cell>
        </row>
        <row r="2163">
          <cell r="A2163">
            <v>402520</v>
          </cell>
          <cell r="B2163" t="str">
            <v>190x250x90 ALÜMİNYUM BUAT</v>
          </cell>
          <cell r="C2163" t="str">
            <v>-</v>
          </cell>
          <cell r="D2163">
            <v>67</v>
          </cell>
          <cell r="E2163">
            <v>3</v>
          </cell>
          <cell r="F2163">
            <v>4663.2</v>
          </cell>
          <cell r="H2163">
            <v>5479</v>
          </cell>
        </row>
        <row r="2164">
          <cell r="A2164" t="str">
            <v>402520H</v>
          </cell>
          <cell r="B2164" t="str">
            <v>190x250x90 ALÜMİNYUM BUAT MENTEŞELİ</v>
          </cell>
          <cell r="C2164" t="str">
            <v>-</v>
          </cell>
          <cell r="D2164">
            <v>67</v>
          </cell>
          <cell r="E2164">
            <v>3</v>
          </cell>
          <cell r="F2164">
            <v>5524.5</v>
          </cell>
          <cell r="H2164">
            <v>6491</v>
          </cell>
        </row>
        <row r="2165">
          <cell r="A2165">
            <v>402521</v>
          </cell>
          <cell r="B2165" t="str">
            <v>190x250x110 ALÜMİNYUM BUAT (DERİN KAPAKLI)</v>
          </cell>
          <cell r="C2165" t="str">
            <v>-</v>
          </cell>
          <cell r="D2165">
            <v>67</v>
          </cell>
          <cell r="E2165">
            <v>3</v>
          </cell>
          <cell r="F2165">
            <v>5542.05</v>
          </cell>
          <cell r="H2165">
            <v>6512</v>
          </cell>
        </row>
        <row r="2166">
          <cell r="A2166" t="str">
            <v>402521H</v>
          </cell>
          <cell r="B2166" t="str">
            <v>190x250x110 ALÜMİNYUM BUAT (DERİN KAPAKLI) MENTEŞE</v>
          </cell>
          <cell r="C2166" t="str">
            <v>-</v>
          </cell>
          <cell r="D2166">
            <v>67</v>
          </cell>
          <cell r="E2166">
            <v>3</v>
          </cell>
          <cell r="F2166">
            <v>6108</v>
          </cell>
          <cell r="H2166">
            <v>7177</v>
          </cell>
        </row>
        <row r="2167">
          <cell r="A2167">
            <v>402522</v>
          </cell>
          <cell r="B2167" t="str">
            <v>190x350x90 ALÜMİNYUM BUAT</v>
          </cell>
          <cell r="C2167" t="str">
            <v>-</v>
          </cell>
          <cell r="D2167">
            <v>67</v>
          </cell>
          <cell r="E2167">
            <v>3</v>
          </cell>
          <cell r="F2167">
            <v>5890.05</v>
          </cell>
          <cell r="H2167">
            <v>6921</v>
          </cell>
        </row>
        <row r="2168">
          <cell r="A2168" t="str">
            <v>402522H</v>
          </cell>
          <cell r="B2168" t="str">
            <v>190x350x90 ALÜMİNYUM BUAT MENTEŞELİ</v>
          </cell>
          <cell r="C2168" t="str">
            <v>-</v>
          </cell>
          <cell r="D2168">
            <v>67</v>
          </cell>
          <cell r="E2168">
            <v>3</v>
          </cell>
          <cell r="F2168">
            <v>6461.3</v>
          </cell>
          <cell r="H2168">
            <v>7592</v>
          </cell>
        </row>
        <row r="2169">
          <cell r="A2169">
            <v>402523</v>
          </cell>
          <cell r="B2169" t="str">
            <v>230x330x140 ALÜMİNYUM BUAT</v>
          </cell>
          <cell r="C2169" t="str">
            <v>-</v>
          </cell>
          <cell r="D2169">
            <v>67</v>
          </cell>
          <cell r="E2169">
            <v>3</v>
          </cell>
          <cell r="F2169">
            <v>7453.2000000000007</v>
          </cell>
          <cell r="H2169">
            <v>8758</v>
          </cell>
        </row>
        <row r="2170">
          <cell r="A2170" t="str">
            <v>402523H</v>
          </cell>
          <cell r="B2170" t="str">
            <v>230x330x140 ALÜMİNYUM BUAT MENTEŞELİ</v>
          </cell>
          <cell r="C2170" t="str">
            <v>-</v>
          </cell>
          <cell r="D2170">
            <v>67</v>
          </cell>
          <cell r="E2170">
            <v>3</v>
          </cell>
          <cell r="F2170">
            <v>8299.4</v>
          </cell>
          <cell r="H2170">
            <v>9752</v>
          </cell>
        </row>
        <row r="2171">
          <cell r="A2171">
            <v>402524</v>
          </cell>
          <cell r="B2171" t="str">
            <v>250x250x110 ALÜMİNYUM BUAT</v>
          </cell>
          <cell r="C2171" t="str">
            <v>-</v>
          </cell>
          <cell r="D2171">
            <v>67</v>
          </cell>
          <cell r="E2171">
            <v>3</v>
          </cell>
          <cell r="F2171">
            <v>5645.7000000000007</v>
          </cell>
          <cell r="H2171">
            <v>6634</v>
          </cell>
        </row>
        <row r="2172">
          <cell r="A2172" t="str">
            <v>402524H</v>
          </cell>
          <cell r="B2172" t="str">
            <v>250x250x110 ALÜMİNYUM BUAT MENTEŞELİ</v>
          </cell>
          <cell r="C2172" t="str">
            <v>-</v>
          </cell>
          <cell r="D2172">
            <v>67</v>
          </cell>
          <cell r="E2172">
            <v>3</v>
          </cell>
          <cell r="F2172">
            <v>6250.35</v>
          </cell>
          <cell r="H2172">
            <v>7344</v>
          </cell>
        </row>
        <row r="2173">
          <cell r="A2173">
            <v>402530</v>
          </cell>
          <cell r="B2173" t="str">
            <v>310x400x140 ALÜMİNYUM BUAT</v>
          </cell>
          <cell r="C2173" t="str">
            <v>-</v>
          </cell>
          <cell r="D2173">
            <v>67</v>
          </cell>
          <cell r="E2173">
            <v>2</v>
          </cell>
          <cell r="F2173">
            <v>9500.35</v>
          </cell>
          <cell r="H2173">
            <v>11163</v>
          </cell>
        </row>
        <row r="2174">
          <cell r="A2174" t="str">
            <v>402530H</v>
          </cell>
          <cell r="B2174" t="str">
            <v>310x400x140 ALÜMİNYUM BUAT MENTEŞELİ</v>
          </cell>
          <cell r="C2174" t="str">
            <v>-</v>
          </cell>
          <cell r="D2174">
            <v>67</v>
          </cell>
          <cell r="E2174">
            <v>2</v>
          </cell>
          <cell r="F2174">
            <v>10161.25</v>
          </cell>
          <cell r="H2174">
            <v>11939</v>
          </cell>
        </row>
        <row r="2175">
          <cell r="A2175" t="str">
            <v>METEBOX - ALÜMİNYUM ATEX SERİ ÜRÜNLER</v>
          </cell>
        </row>
        <row r="2176">
          <cell r="A2176" t="str">
            <v>Alüminyum ATEX Buat Serisi Ürünler</v>
          </cell>
        </row>
        <row r="2177">
          <cell r="A2177" t="str">
            <v>AExe402556</v>
          </cell>
          <cell r="B2177" t="str">
            <v>100x100x90 ALÜMİNYUM BUAT DERİN KAPAKLI EX-PROOF</v>
          </cell>
          <cell r="C2177" t="str">
            <v>-</v>
          </cell>
          <cell r="D2177">
            <v>67</v>
          </cell>
          <cell r="E2177">
            <v>1</v>
          </cell>
          <cell r="F2177" t="str">
            <v>Fiyat Sorunuz</v>
          </cell>
        </row>
        <row r="2178">
          <cell r="A2178" t="str">
            <v>AExe402508</v>
          </cell>
          <cell r="B2178" t="str">
            <v>100x130x73 ALÜMİNYUM BUAT EX-PROOF</v>
          </cell>
          <cell r="C2178" t="str">
            <v>-</v>
          </cell>
          <cell r="D2178">
            <v>67</v>
          </cell>
          <cell r="E2178">
            <v>1</v>
          </cell>
          <cell r="F2178" t="str">
            <v>Fiyat Sorunuz</v>
          </cell>
        </row>
        <row r="2179">
          <cell r="A2179" t="str">
            <v>AExe402507</v>
          </cell>
          <cell r="B2179" t="str">
            <v>80x170x60 ALÜMİNYUM BUAT SIĞ GÖVDELİ EX-PROOF</v>
          </cell>
          <cell r="C2179" t="str">
            <v>-</v>
          </cell>
          <cell r="D2179">
            <v>67</v>
          </cell>
          <cell r="E2179">
            <v>1</v>
          </cell>
          <cell r="F2179" t="str">
            <v>Fiyat Sorunuz</v>
          </cell>
        </row>
        <row r="2180">
          <cell r="A2180" t="str">
            <v>AExe402511</v>
          </cell>
          <cell r="B2180" t="str">
            <v>130x130x90 ALÜMİNYUM BUAT EX-PROOF</v>
          </cell>
          <cell r="C2180" t="str">
            <v>-</v>
          </cell>
          <cell r="D2180">
            <v>67</v>
          </cell>
          <cell r="E2180">
            <v>1</v>
          </cell>
          <cell r="F2180" t="str">
            <v>Fiyat Sorunuz</v>
          </cell>
        </row>
        <row r="2181">
          <cell r="A2181" t="str">
            <v>AExe402516</v>
          </cell>
          <cell r="B2181" t="str">
            <v>160x160x90 ALÜMİNYUM BUAT EX-PROOF</v>
          </cell>
          <cell r="C2181" t="str">
            <v>-</v>
          </cell>
          <cell r="D2181">
            <v>67</v>
          </cell>
          <cell r="E2181">
            <v>1</v>
          </cell>
          <cell r="F2181" t="str">
            <v>Fiyat Sorunuz</v>
          </cell>
        </row>
        <row r="2182">
          <cell r="A2182" t="str">
            <v>AExe402540</v>
          </cell>
          <cell r="B2182" t="str">
            <v>180x180x100 ALÜMİNYUM BUAT EX-PROOF</v>
          </cell>
          <cell r="C2182" t="str">
            <v>-</v>
          </cell>
          <cell r="D2182">
            <v>67</v>
          </cell>
          <cell r="E2182">
            <v>1</v>
          </cell>
          <cell r="F2182" t="str">
            <v>Fiyat Sorunuz</v>
          </cell>
        </row>
        <row r="2183">
          <cell r="A2183" t="str">
            <v>AExe402520</v>
          </cell>
          <cell r="B2183" t="str">
            <v>190x250x90 ALÜMİNYUM BUAT EX-PROOF</v>
          </cell>
          <cell r="C2183" t="str">
            <v>-</v>
          </cell>
          <cell r="D2183">
            <v>67</v>
          </cell>
          <cell r="E2183">
            <v>1</v>
          </cell>
          <cell r="F2183" t="str">
            <v>Fiyat Sorunuz</v>
          </cell>
        </row>
        <row r="2184">
          <cell r="A2184" t="str">
            <v>AExe402524</v>
          </cell>
          <cell r="B2184" t="str">
            <v>250x250x110 ALÜMİNYUM BUAT EX-PROOF</v>
          </cell>
          <cell r="C2184" t="str">
            <v>-</v>
          </cell>
          <cell r="D2184">
            <v>67</v>
          </cell>
          <cell r="E2184">
            <v>1</v>
          </cell>
          <cell r="F2184" t="str">
            <v>Fiyat Sorunuz</v>
          </cell>
        </row>
        <row r="2185">
          <cell r="A2185" t="str">
            <v>Alüminyum Buton Kutusu Serisi Ürünler</v>
          </cell>
        </row>
        <row r="2186">
          <cell r="A2186">
            <v>402600</v>
          </cell>
          <cell r="B2186" t="str">
            <v>80x80x73 BUTON KUTUSU 1 Lİ</v>
          </cell>
          <cell r="C2186" t="str">
            <v>-</v>
          </cell>
          <cell r="D2186">
            <v>67</v>
          </cell>
          <cell r="E2186">
            <v>36</v>
          </cell>
          <cell r="F2186">
            <v>884.15000000000009</v>
          </cell>
          <cell r="H2186">
            <v>1039</v>
          </cell>
        </row>
        <row r="2187">
          <cell r="A2187">
            <v>402610</v>
          </cell>
          <cell r="B2187" t="str">
            <v>80x130x73 BUTON KUTUSU 2 Lİ</v>
          </cell>
          <cell r="C2187" t="str">
            <v>-</v>
          </cell>
          <cell r="D2187">
            <v>67</v>
          </cell>
          <cell r="E2187">
            <v>20</v>
          </cell>
          <cell r="F2187">
            <v>1139.05</v>
          </cell>
          <cell r="H2187">
            <v>1338</v>
          </cell>
        </row>
        <row r="2188">
          <cell r="A2188">
            <v>402620</v>
          </cell>
          <cell r="B2188" t="str">
            <v>80x170x73 BUTON KUTUSU 3 LÜ</v>
          </cell>
          <cell r="C2188" t="str">
            <v>-</v>
          </cell>
          <cell r="D2188">
            <v>67</v>
          </cell>
          <cell r="E2188">
            <v>18</v>
          </cell>
          <cell r="F2188">
            <v>1339.3000000000002</v>
          </cell>
          <cell r="H2188">
            <v>1574</v>
          </cell>
        </row>
        <row r="2189">
          <cell r="A2189">
            <v>402621</v>
          </cell>
          <cell r="B2189" t="str">
            <v>80x170x73 BUTON KUTUSU 4 LÜ</v>
          </cell>
          <cell r="C2189" t="str">
            <v>-</v>
          </cell>
          <cell r="D2189">
            <v>67</v>
          </cell>
          <cell r="E2189">
            <v>18</v>
          </cell>
          <cell r="F2189">
            <v>1392.0500000000002</v>
          </cell>
          <cell r="H2189">
            <v>1636</v>
          </cell>
        </row>
        <row r="2190">
          <cell r="A2190">
            <v>402630</v>
          </cell>
          <cell r="B2190" t="str">
            <v>80x230x73 BUTON KUTUSU 5 Lİ</v>
          </cell>
          <cell r="C2190" t="str">
            <v>-</v>
          </cell>
          <cell r="D2190">
            <v>67</v>
          </cell>
          <cell r="E2190">
            <v>12</v>
          </cell>
          <cell r="F2190">
            <v>1836.8000000000002</v>
          </cell>
          <cell r="H2190">
            <v>2158</v>
          </cell>
        </row>
        <row r="2191">
          <cell r="A2191">
            <v>402631</v>
          </cell>
          <cell r="B2191" t="str">
            <v>80x230x73 BUTON KUTUSU 6 LI</v>
          </cell>
          <cell r="C2191" t="str">
            <v>-</v>
          </cell>
          <cell r="D2191">
            <v>67</v>
          </cell>
          <cell r="E2191">
            <v>12</v>
          </cell>
          <cell r="F2191">
            <v>2026.65</v>
          </cell>
          <cell r="H2191">
            <v>2381</v>
          </cell>
        </row>
        <row r="2192">
          <cell r="A2192">
            <v>402605</v>
          </cell>
          <cell r="B2192" t="str">
            <v>80x80x73 BUTON KUTUSU (KORUMALI) 1 Lİ</v>
          </cell>
          <cell r="C2192" t="str">
            <v>-</v>
          </cell>
          <cell r="D2192">
            <v>67</v>
          </cell>
          <cell r="E2192">
            <v>24</v>
          </cell>
          <cell r="F2192">
            <v>1116.1500000000001</v>
          </cell>
          <cell r="H2192">
            <v>1311</v>
          </cell>
        </row>
        <row r="2193">
          <cell r="A2193">
            <v>402615</v>
          </cell>
          <cell r="B2193" t="str">
            <v>80x130x73 BUTON KUTUSU (KORUMALI) 2 Lİ</v>
          </cell>
          <cell r="C2193" t="str">
            <v>-</v>
          </cell>
          <cell r="D2193">
            <v>67</v>
          </cell>
          <cell r="E2193">
            <v>12</v>
          </cell>
          <cell r="F2193">
            <v>1418.4</v>
          </cell>
          <cell r="H2193">
            <v>1667</v>
          </cell>
        </row>
        <row r="2194">
          <cell r="A2194">
            <v>402625</v>
          </cell>
          <cell r="B2194" t="str">
            <v>80x170x73 BUTON KUTUSU (KORUMALI ) 3 LÜ</v>
          </cell>
          <cell r="C2194" t="str">
            <v>-</v>
          </cell>
          <cell r="D2194">
            <v>67</v>
          </cell>
          <cell r="E2194">
            <v>10</v>
          </cell>
          <cell r="F2194">
            <v>1683.9</v>
          </cell>
          <cell r="H2194">
            <v>1979</v>
          </cell>
        </row>
        <row r="2195">
          <cell r="A2195">
            <v>402626</v>
          </cell>
          <cell r="B2195" t="str">
            <v>80x170x73 BUTON KUTUSU (KORUMALI) 4 LÜ</v>
          </cell>
          <cell r="C2195" t="str">
            <v>-</v>
          </cell>
          <cell r="D2195">
            <v>67</v>
          </cell>
          <cell r="E2195">
            <v>10</v>
          </cell>
          <cell r="F2195">
            <v>1791.1000000000001</v>
          </cell>
          <cell r="H2195">
            <v>2105</v>
          </cell>
        </row>
        <row r="2196">
          <cell r="A2196">
            <v>402635</v>
          </cell>
          <cell r="B2196" t="str">
            <v>80x230x73 BUTON KUTUSU (KORUMALI ) 5 Lİ</v>
          </cell>
          <cell r="C2196" t="str">
            <v>-</v>
          </cell>
          <cell r="D2196">
            <v>67</v>
          </cell>
          <cell r="E2196">
            <v>8</v>
          </cell>
          <cell r="F2196">
            <v>2181.3000000000002</v>
          </cell>
          <cell r="H2196">
            <v>2563</v>
          </cell>
        </row>
        <row r="2197">
          <cell r="A2197">
            <v>402636</v>
          </cell>
          <cell r="B2197" t="str">
            <v>80x230x73 BUTON KUTUSU (KORUMALI ) 6 LI</v>
          </cell>
          <cell r="C2197" t="str">
            <v>-</v>
          </cell>
          <cell r="D2197">
            <v>67</v>
          </cell>
          <cell r="E2197">
            <v>8</v>
          </cell>
          <cell r="F2197">
            <v>2286.75</v>
          </cell>
          <cell r="H2197">
            <v>2687</v>
          </cell>
        </row>
        <row r="2198">
          <cell r="A2198" t="str">
            <v>AKSESUARLAR</v>
          </cell>
        </row>
        <row r="2199">
          <cell r="A2199">
            <v>2019605</v>
          </cell>
          <cell r="B2199" t="str">
            <v>90X90X50 TER.PLAST.BUAT GEÇMELİ  KANAL REKORU GRİ</v>
          </cell>
          <cell r="C2199" t="str">
            <v>-</v>
          </cell>
          <cell r="D2199" t="str">
            <v>-</v>
          </cell>
          <cell r="E2199" t="str">
            <v>-</v>
          </cell>
          <cell r="F2199">
            <v>32.950000000000003</v>
          </cell>
          <cell r="H2199">
            <v>39</v>
          </cell>
        </row>
        <row r="2200">
          <cell r="A2200">
            <v>2005805</v>
          </cell>
          <cell r="B2200" t="str">
            <v>PG 29 ADAPTÖR (GRİ)</v>
          </cell>
          <cell r="C2200" t="str">
            <v>-</v>
          </cell>
          <cell r="D2200" t="str">
            <v>-</v>
          </cell>
          <cell r="E2200" t="str">
            <v>-</v>
          </cell>
          <cell r="F2200">
            <v>29.35</v>
          </cell>
          <cell r="H2200">
            <v>35</v>
          </cell>
        </row>
        <row r="2201">
          <cell r="A2201">
            <v>20013</v>
          </cell>
          <cell r="B2201" t="str">
            <v>PANO PRIZ ADAPTÖR</v>
          </cell>
          <cell r="C2201" t="str">
            <v>-</v>
          </cell>
          <cell r="D2201" t="str">
            <v>-</v>
          </cell>
          <cell r="E2201" t="str">
            <v>-</v>
          </cell>
          <cell r="F2201">
            <v>14.25</v>
          </cell>
          <cell r="H2201">
            <v>17</v>
          </cell>
        </row>
        <row r="2202">
          <cell r="A2202">
            <v>20040</v>
          </cell>
          <cell r="B2202" t="str">
            <v>60x60 PLASTİK ADAPTÖR</v>
          </cell>
          <cell r="C2202" t="str">
            <v>-</v>
          </cell>
          <cell r="D2202" t="str">
            <v>-</v>
          </cell>
          <cell r="E2202" t="str">
            <v>-</v>
          </cell>
          <cell r="F2202">
            <v>18.5</v>
          </cell>
          <cell r="H2202">
            <v>22</v>
          </cell>
        </row>
        <row r="2203">
          <cell r="A2203" t="str">
            <v>20040P</v>
          </cell>
          <cell r="B2203" t="str">
            <v xml:space="preserve">56x56 PLASTİK ADAPTÖR </v>
          </cell>
          <cell r="C2203" t="str">
            <v>-</v>
          </cell>
          <cell r="D2203" t="str">
            <v>-</v>
          </cell>
          <cell r="E2203" t="str">
            <v>-</v>
          </cell>
          <cell r="F2203">
            <v>18.5</v>
          </cell>
          <cell r="H2203">
            <v>22</v>
          </cell>
        </row>
        <row r="2204">
          <cell r="A2204">
            <v>20041</v>
          </cell>
          <cell r="B2204" t="str">
            <v>70x70 PLASTİK ADAPTÖR</v>
          </cell>
          <cell r="C2204" t="str">
            <v>-</v>
          </cell>
          <cell r="D2204" t="str">
            <v>-</v>
          </cell>
          <cell r="E2204" t="str">
            <v>-</v>
          </cell>
          <cell r="F2204">
            <v>22.25</v>
          </cell>
          <cell r="H2204">
            <v>26</v>
          </cell>
        </row>
        <row r="2205">
          <cell r="A2205">
            <v>2034904</v>
          </cell>
          <cell r="B2205" t="str">
            <v>60x73 PLASTİK ADAPTÖR(SİYAH)</v>
          </cell>
          <cell r="C2205" t="str">
            <v>-</v>
          </cell>
          <cell r="D2205" t="str">
            <v>-</v>
          </cell>
          <cell r="E2205" t="str">
            <v>-</v>
          </cell>
          <cell r="F2205">
            <v>22.25</v>
          </cell>
          <cell r="H2205">
            <v>26</v>
          </cell>
        </row>
        <row r="2206">
          <cell r="A2206">
            <v>2001104</v>
          </cell>
          <cell r="B2206" t="str">
            <v>ÇOK AMAÇLI ADAPTÖR</v>
          </cell>
          <cell r="C2206" t="str">
            <v>-</v>
          </cell>
          <cell r="D2206" t="str">
            <v>-</v>
          </cell>
          <cell r="E2206" t="str">
            <v>-</v>
          </cell>
          <cell r="F2206">
            <v>7.45</v>
          </cell>
          <cell r="H2206">
            <v>9</v>
          </cell>
        </row>
        <row r="2207">
          <cell r="A2207" t="str">
            <v>T3903</v>
          </cell>
          <cell r="B2207" t="str">
            <v>Ek Parçası</v>
          </cell>
          <cell r="C2207" t="str">
            <v>-</v>
          </cell>
          <cell r="D2207" t="str">
            <v>-</v>
          </cell>
          <cell r="E2207" t="str">
            <v>-</v>
          </cell>
          <cell r="F2207">
            <v>347.65000000000003</v>
          </cell>
          <cell r="H2207">
            <v>414</v>
          </cell>
        </row>
        <row r="2208">
          <cell r="A2208" t="str">
            <v>T3400-B</v>
          </cell>
          <cell r="B2208" t="str">
            <v>Beyaz Kapak</v>
          </cell>
          <cell r="C2208" t="str">
            <v>-</v>
          </cell>
          <cell r="D2208" t="str">
            <v>-</v>
          </cell>
          <cell r="E2208" t="str">
            <v>-</v>
          </cell>
          <cell r="F2208">
            <v>49.7</v>
          </cell>
          <cell r="H2208">
            <v>59</v>
          </cell>
        </row>
        <row r="2209">
          <cell r="A2209">
            <v>2024105</v>
          </cell>
          <cell r="B2209" t="str">
            <v>Kombinasyon Ve Sigorta Kutuları İçin Sigorta Örtücü Kapak</v>
          </cell>
          <cell r="C2209" t="str">
            <v>-</v>
          </cell>
          <cell r="D2209" t="str">
            <v>-</v>
          </cell>
          <cell r="E2209" t="str">
            <v>-</v>
          </cell>
          <cell r="F2209">
            <v>70.95</v>
          </cell>
          <cell r="H2209">
            <v>84</v>
          </cell>
        </row>
        <row r="2210">
          <cell r="A2210" t="str">
            <v>TSPTA-12</v>
          </cell>
          <cell r="B2210" t="str">
            <v>Nötr ve Topraklama Klemansi</v>
          </cell>
          <cell r="C2210" t="str">
            <v>-</v>
          </cell>
          <cell r="D2210" t="str">
            <v>-</v>
          </cell>
          <cell r="E2210" t="str">
            <v>-</v>
          </cell>
          <cell r="F2210">
            <v>312.20000000000005</v>
          </cell>
          <cell r="H2210">
            <v>372</v>
          </cell>
        </row>
        <row r="2211">
          <cell r="A2211">
            <v>2002707</v>
          </cell>
          <cell r="B2211" t="str">
            <v>110X210 OTOMAT KAPAK (5 Lİ)</v>
          </cell>
          <cell r="C2211" t="str">
            <v>-</v>
          </cell>
          <cell r="D2211" t="str">
            <v>-</v>
          </cell>
          <cell r="E2211" t="str">
            <v>-</v>
          </cell>
          <cell r="F2211">
            <v>129.55000000000001</v>
          </cell>
          <cell r="H2211">
            <v>154</v>
          </cell>
        </row>
        <row r="2212">
          <cell r="A2212">
            <v>2003707</v>
          </cell>
          <cell r="B2212" t="str">
            <v>210X290 OTOMAT KAPAK (10 LU)</v>
          </cell>
          <cell r="C2212" t="str">
            <v>-</v>
          </cell>
          <cell r="D2212" t="str">
            <v>-</v>
          </cell>
          <cell r="E2212" t="str">
            <v>-</v>
          </cell>
          <cell r="F2212">
            <v>172</v>
          </cell>
          <cell r="H2212">
            <v>205</v>
          </cell>
        </row>
        <row r="2213">
          <cell r="A2213">
            <v>29605</v>
          </cell>
          <cell r="B2213" t="str">
            <v>5X10A.ÇOKLU METAL MANDAL MONTAJLI</v>
          </cell>
          <cell r="C2213" t="str">
            <v>-</v>
          </cell>
          <cell r="D2213" t="str">
            <v>-</v>
          </cell>
          <cell r="E2213" t="str">
            <v>-</v>
          </cell>
          <cell r="F2213">
            <v>53.2</v>
          </cell>
          <cell r="H2213">
            <v>63</v>
          </cell>
        </row>
        <row r="2214">
          <cell r="A2214">
            <v>29606</v>
          </cell>
          <cell r="B2214" t="str">
            <v>6X16A.ÇOKLU METAL MANDAL MONTAJLI</v>
          </cell>
          <cell r="C2214" t="str">
            <v>-</v>
          </cell>
          <cell r="D2214" t="str">
            <v>-</v>
          </cell>
          <cell r="E2214" t="str">
            <v>-</v>
          </cell>
          <cell r="F2214">
            <v>88.7</v>
          </cell>
          <cell r="H2214">
            <v>106</v>
          </cell>
        </row>
        <row r="2215">
          <cell r="A2215">
            <v>29607</v>
          </cell>
          <cell r="B2215" t="str">
            <v>10-24x16A.METAL MANDAL MONTAJLI</v>
          </cell>
          <cell r="C2215" t="str">
            <v>-</v>
          </cell>
          <cell r="D2215" t="str">
            <v>-</v>
          </cell>
          <cell r="E2215" t="str">
            <v>-</v>
          </cell>
          <cell r="F2215">
            <v>88.7</v>
          </cell>
          <cell r="H2215">
            <v>106</v>
          </cell>
        </row>
        <row r="2216">
          <cell r="A2216">
            <v>29608</v>
          </cell>
          <cell r="B2216" t="str">
            <v>32-48X16A.ÇOKLU METAL MANDAL MONTAJLI</v>
          </cell>
          <cell r="C2216" t="str">
            <v>-</v>
          </cell>
          <cell r="D2216" t="str">
            <v>-</v>
          </cell>
          <cell r="E2216" t="str">
            <v>-</v>
          </cell>
          <cell r="F2216">
            <v>118.80000000000001</v>
          </cell>
          <cell r="H2216">
            <v>141</v>
          </cell>
        </row>
        <row r="2217">
          <cell r="A2217">
            <v>20066</v>
          </cell>
          <cell r="B2217" t="str">
            <v>5X10A. ÇOKLU MANDAL GÖVDE</v>
          </cell>
          <cell r="C2217" t="str">
            <v>-</v>
          </cell>
          <cell r="D2217" t="str">
            <v>-</v>
          </cell>
          <cell r="E2217" t="str">
            <v>-</v>
          </cell>
          <cell r="F2217">
            <v>35.5</v>
          </cell>
          <cell r="H2217">
            <v>42</v>
          </cell>
        </row>
        <row r="2218">
          <cell r="A2218">
            <v>29602</v>
          </cell>
          <cell r="B2218" t="str">
            <v>6X16A. ÇOKLU MANDAL MONTAJLI</v>
          </cell>
          <cell r="C2218" t="str">
            <v>-</v>
          </cell>
          <cell r="D2218" t="str">
            <v>-</v>
          </cell>
          <cell r="E2218" t="str">
            <v>-</v>
          </cell>
          <cell r="F2218">
            <v>86.95</v>
          </cell>
          <cell r="H2218">
            <v>103</v>
          </cell>
        </row>
        <row r="2219">
          <cell r="A2219">
            <v>29600</v>
          </cell>
          <cell r="B2219" t="str">
            <v>10-16-24x16A. PLASTİK MANDAL MONTAJLI</v>
          </cell>
          <cell r="C2219" t="str">
            <v>-</v>
          </cell>
          <cell r="D2219" t="str">
            <v>-</v>
          </cell>
          <cell r="E2219" t="str">
            <v>-</v>
          </cell>
          <cell r="F2219">
            <v>86.95</v>
          </cell>
          <cell r="H2219">
            <v>103</v>
          </cell>
        </row>
        <row r="2220">
          <cell r="A2220">
            <v>29601</v>
          </cell>
          <cell r="B2220" t="str">
            <v>32-48X16A. MANDAL MONTAJLI</v>
          </cell>
          <cell r="C2220" t="str">
            <v>-</v>
          </cell>
          <cell r="D2220" t="str">
            <v>-</v>
          </cell>
          <cell r="E2220" t="str">
            <v>-</v>
          </cell>
          <cell r="F2220">
            <v>111.80000000000001</v>
          </cell>
          <cell r="H2220">
            <v>133</v>
          </cell>
        </row>
        <row r="2221">
          <cell r="A2221">
            <v>20476</v>
          </cell>
          <cell r="B2221" t="str">
            <v>10X16A. İNCE ÇOKLU MANDAL</v>
          </cell>
          <cell r="C2221" t="str">
            <v>-</v>
          </cell>
          <cell r="D2221" t="str">
            <v>-</v>
          </cell>
          <cell r="E2221" t="str">
            <v>-</v>
          </cell>
          <cell r="F2221">
            <v>95.800000000000011</v>
          </cell>
          <cell r="H2221">
            <v>114</v>
          </cell>
        </row>
        <row r="2222">
          <cell r="A2222">
            <v>20477</v>
          </cell>
          <cell r="B2222" t="str">
            <v>16X16A. İNCE ÇOKLU MANDAL</v>
          </cell>
          <cell r="C2222" t="str">
            <v>-</v>
          </cell>
          <cell r="D2222" t="str">
            <v>-</v>
          </cell>
          <cell r="E2222" t="str">
            <v>-</v>
          </cell>
          <cell r="F2222">
            <v>105.65</v>
          </cell>
          <cell r="H2222">
            <v>126</v>
          </cell>
        </row>
        <row r="2223">
          <cell r="A2223">
            <v>20478</v>
          </cell>
          <cell r="B2223" t="str">
            <v>24X16A. İNCE ÇOKLU MANDAL</v>
          </cell>
          <cell r="C2223" t="str">
            <v>-</v>
          </cell>
          <cell r="D2223" t="str">
            <v>-</v>
          </cell>
          <cell r="E2223" t="str">
            <v>-</v>
          </cell>
          <cell r="F2223">
            <v>116.05000000000001</v>
          </cell>
          <cell r="H2223">
            <v>138</v>
          </cell>
        </row>
        <row r="2224">
          <cell r="A2224">
            <v>20479</v>
          </cell>
          <cell r="B2224" t="str">
            <v>32X16A. İNCE ÇOKLU MANDAL</v>
          </cell>
          <cell r="C2224" t="str">
            <v>-</v>
          </cell>
          <cell r="D2224" t="str">
            <v>-</v>
          </cell>
          <cell r="E2224" t="str">
            <v>-</v>
          </cell>
          <cell r="F2224">
            <v>157.15</v>
          </cell>
          <cell r="H2224">
            <v>187</v>
          </cell>
        </row>
        <row r="2225">
          <cell r="A2225">
            <v>29980</v>
          </cell>
          <cell r="B2225" t="str">
            <v xml:space="preserve"> MENTEŞE GÖVDE SET (KÜÇÜK)</v>
          </cell>
          <cell r="C2225" t="str">
            <v>-</v>
          </cell>
          <cell r="D2225" t="str">
            <v>-</v>
          </cell>
          <cell r="E2225" t="str">
            <v>-</v>
          </cell>
          <cell r="F2225">
            <v>468.35</v>
          </cell>
          <cell r="H2225">
            <v>557</v>
          </cell>
        </row>
        <row r="2226">
          <cell r="A2226">
            <v>29981</v>
          </cell>
          <cell r="B2226" t="str">
            <v xml:space="preserve"> MENTEŞE GÖVDE SET (BÜYÜK)</v>
          </cell>
          <cell r="C2226" t="str">
            <v>-</v>
          </cell>
          <cell r="D2226" t="str">
            <v>-</v>
          </cell>
          <cell r="E2226" t="str">
            <v>-</v>
          </cell>
          <cell r="F2226">
            <v>468.35</v>
          </cell>
          <cell r="H2226">
            <v>557</v>
          </cell>
        </row>
        <row r="2227">
          <cell r="A2227">
            <v>2990106</v>
          </cell>
          <cell r="B2227" t="str">
            <v>NÖTR BARASI 6 LI KILIFLI MAVİ</v>
          </cell>
          <cell r="C2227" t="str">
            <v>-</v>
          </cell>
          <cell r="D2227" t="str">
            <v>-</v>
          </cell>
          <cell r="E2227" t="str">
            <v>-</v>
          </cell>
          <cell r="F2227">
            <v>54.95</v>
          </cell>
          <cell r="H2227">
            <v>65</v>
          </cell>
        </row>
        <row r="2228">
          <cell r="A2228">
            <v>2990108</v>
          </cell>
          <cell r="B2228" t="str">
            <v>TOPRAKLAMA BARASI 6 LI KILIFLI SARI</v>
          </cell>
          <cell r="C2228" t="str">
            <v>-</v>
          </cell>
          <cell r="D2228" t="str">
            <v>-</v>
          </cell>
          <cell r="E2228" t="str">
            <v>-</v>
          </cell>
          <cell r="F2228">
            <v>54.95</v>
          </cell>
          <cell r="H2228">
            <v>65</v>
          </cell>
        </row>
        <row r="2229">
          <cell r="A2229">
            <v>2990206</v>
          </cell>
          <cell r="B2229" t="str">
            <v>NÖTR BARASI 10 LU KILIFLI MAVİ</v>
          </cell>
          <cell r="C2229" t="str">
            <v>-</v>
          </cell>
          <cell r="D2229" t="str">
            <v>-</v>
          </cell>
          <cell r="E2229" t="str">
            <v>-</v>
          </cell>
          <cell r="F2229">
            <v>78.050000000000011</v>
          </cell>
          <cell r="H2229">
            <v>93</v>
          </cell>
        </row>
        <row r="2230">
          <cell r="A2230">
            <v>2990208</v>
          </cell>
          <cell r="B2230" t="str">
            <v>TOPRAKLAMA BARASI 10 LU KILIFLI SARI</v>
          </cell>
          <cell r="C2230" t="str">
            <v>-</v>
          </cell>
          <cell r="D2230" t="str">
            <v>-</v>
          </cell>
          <cell r="E2230" t="str">
            <v>-</v>
          </cell>
          <cell r="F2230">
            <v>78.050000000000011</v>
          </cell>
          <cell r="H2230">
            <v>93</v>
          </cell>
        </row>
        <row r="2231">
          <cell r="A2231" t="str">
            <v>RAKORLAR</v>
          </cell>
        </row>
        <row r="2232">
          <cell r="A2232">
            <v>50101</v>
          </cell>
          <cell r="B2232" t="str">
            <v>PG 7 PLASTIK KABLO RAKORU</v>
          </cell>
          <cell r="C2232" t="str">
            <v>-</v>
          </cell>
          <cell r="D2232">
            <v>68</v>
          </cell>
          <cell r="E2232">
            <v>400</v>
          </cell>
          <cell r="F2232">
            <v>16</v>
          </cell>
          <cell r="H2232">
            <v>19</v>
          </cell>
        </row>
        <row r="2233">
          <cell r="A2233">
            <v>50102</v>
          </cell>
          <cell r="B2233" t="str">
            <v>PG 9 PLASTIK KABLO RAKORU</v>
          </cell>
          <cell r="C2233" t="str">
            <v>-</v>
          </cell>
          <cell r="D2233">
            <v>68</v>
          </cell>
          <cell r="E2233">
            <v>300</v>
          </cell>
          <cell r="F2233">
            <v>19.5</v>
          </cell>
          <cell r="H2233">
            <v>23</v>
          </cell>
        </row>
        <row r="2234">
          <cell r="A2234">
            <v>50103</v>
          </cell>
          <cell r="B2234" t="str">
            <v>PG 11 PLASTIK KABLO RAKORU</v>
          </cell>
          <cell r="C2234" t="str">
            <v>-</v>
          </cell>
          <cell r="D2234">
            <v>68</v>
          </cell>
          <cell r="E2234">
            <v>200</v>
          </cell>
          <cell r="F2234">
            <v>24.85</v>
          </cell>
          <cell r="H2234">
            <v>30</v>
          </cell>
        </row>
        <row r="2235">
          <cell r="A2235">
            <v>50104</v>
          </cell>
          <cell r="B2235" t="str">
            <v>PG 13,5 PLASTIK KABLO RAKORU</v>
          </cell>
          <cell r="C2235" t="str">
            <v>-</v>
          </cell>
          <cell r="D2235">
            <v>68</v>
          </cell>
          <cell r="E2235">
            <v>150</v>
          </cell>
          <cell r="F2235">
            <v>24.85</v>
          </cell>
          <cell r="H2235">
            <v>30</v>
          </cell>
        </row>
        <row r="2236">
          <cell r="A2236">
            <v>50105</v>
          </cell>
          <cell r="B2236" t="str">
            <v>PG 16 PLASTIK KABLO RAKORU</v>
          </cell>
          <cell r="C2236" t="str">
            <v>-</v>
          </cell>
          <cell r="D2236">
            <v>68</v>
          </cell>
          <cell r="E2236">
            <v>125</v>
          </cell>
          <cell r="F2236">
            <v>33.75</v>
          </cell>
          <cell r="H2236">
            <v>40</v>
          </cell>
        </row>
        <row r="2237">
          <cell r="A2237">
            <v>50106</v>
          </cell>
          <cell r="B2237" t="str">
            <v>PG 21 PLASTIK KABLO RAKORU</v>
          </cell>
          <cell r="C2237" t="str">
            <v>-</v>
          </cell>
          <cell r="D2237">
            <v>68</v>
          </cell>
          <cell r="E2237">
            <v>75</v>
          </cell>
          <cell r="F2237">
            <v>37.25</v>
          </cell>
          <cell r="H2237">
            <v>44</v>
          </cell>
        </row>
        <row r="2238">
          <cell r="A2238">
            <v>50107</v>
          </cell>
          <cell r="B2238" t="str">
            <v>PG 29 PLASTIK KABLO RAKORU</v>
          </cell>
          <cell r="C2238" t="str">
            <v>-</v>
          </cell>
          <cell r="D2238">
            <v>68</v>
          </cell>
          <cell r="E2238">
            <v>40</v>
          </cell>
          <cell r="F2238">
            <v>61.300000000000004</v>
          </cell>
          <cell r="H2238">
            <v>73</v>
          </cell>
        </row>
        <row r="2239">
          <cell r="A2239">
            <v>50108</v>
          </cell>
          <cell r="B2239" t="str">
            <v>PG 36 PLASTIK KABLO RAKORU</v>
          </cell>
          <cell r="C2239" t="str">
            <v>-</v>
          </cell>
          <cell r="D2239">
            <v>68</v>
          </cell>
          <cell r="E2239">
            <v>20</v>
          </cell>
          <cell r="F2239">
            <v>97.550000000000011</v>
          </cell>
          <cell r="H2239">
            <v>116</v>
          </cell>
        </row>
        <row r="2240">
          <cell r="A2240">
            <v>50109</v>
          </cell>
          <cell r="B2240" t="str">
            <v>PG 42 PLASTIK KABLO RAKORU</v>
          </cell>
          <cell r="C2240" t="str">
            <v>-</v>
          </cell>
          <cell r="D2240">
            <v>68</v>
          </cell>
          <cell r="E2240">
            <v>10</v>
          </cell>
          <cell r="F2240">
            <v>122.4</v>
          </cell>
          <cell r="H2240">
            <v>146</v>
          </cell>
        </row>
        <row r="2241">
          <cell r="A2241">
            <v>50110</v>
          </cell>
          <cell r="B2241" t="str">
            <v>PG 48 PLASTIK KABLO RAKORU</v>
          </cell>
          <cell r="C2241" t="str">
            <v>-</v>
          </cell>
          <cell r="D2241">
            <v>68</v>
          </cell>
          <cell r="E2241">
            <v>8</v>
          </cell>
          <cell r="F2241">
            <v>147.30000000000001</v>
          </cell>
          <cell r="H2241">
            <v>175</v>
          </cell>
        </row>
        <row r="2242">
          <cell r="A2242">
            <v>50201</v>
          </cell>
          <cell r="B2242" t="str">
            <v>PG 7 METAL KABLO RAKORU</v>
          </cell>
          <cell r="C2242" t="str">
            <v>-</v>
          </cell>
          <cell r="D2242">
            <v>68</v>
          </cell>
          <cell r="E2242">
            <v>400</v>
          </cell>
          <cell r="F2242" t="str">
            <v>Fiyat Sorunuz</v>
          </cell>
        </row>
        <row r="2243">
          <cell r="A2243">
            <v>50202</v>
          </cell>
          <cell r="B2243" t="str">
            <v>PG 9 METAL KABLO RAKORU</v>
          </cell>
          <cell r="C2243" t="str">
            <v>-</v>
          </cell>
          <cell r="D2243">
            <v>68</v>
          </cell>
          <cell r="E2243">
            <v>300</v>
          </cell>
          <cell r="F2243" t="str">
            <v>Fiyat Sorunuz</v>
          </cell>
        </row>
        <row r="2244">
          <cell r="A2244">
            <v>50203</v>
          </cell>
          <cell r="B2244" t="str">
            <v>PG 11 METAL KABLO RAKORU</v>
          </cell>
          <cell r="C2244" t="str">
            <v>-</v>
          </cell>
          <cell r="D2244">
            <v>68</v>
          </cell>
          <cell r="E2244">
            <v>200</v>
          </cell>
          <cell r="F2244" t="str">
            <v>Fiyat Sorunuz</v>
          </cell>
        </row>
        <row r="2245">
          <cell r="A2245">
            <v>50204</v>
          </cell>
          <cell r="B2245" t="str">
            <v>PG 13,5 METAL KABLO RAKORU</v>
          </cell>
          <cell r="C2245" t="str">
            <v>-</v>
          </cell>
          <cell r="D2245">
            <v>68</v>
          </cell>
          <cell r="E2245">
            <v>150</v>
          </cell>
          <cell r="F2245" t="str">
            <v>Fiyat Sorunuz</v>
          </cell>
        </row>
        <row r="2246">
          <cell r="A2246">
            <v>50205</v>
          </cell>
          <cell r="B2246" t="str">
            <v>PG 16 METAL KABLO RAKORU</v>
          </cell>
          <cell r="C2246" t="str">
            <v>-</v>
          </cell>
          <cell r="D2246">
            <v>68</v>
          </cell>
          <cell r="E2246">
            <v>125</v>
          </cell>
          <cell r="F2246" t="str">
            <v>Fiyat Sorunuz</v>
          </cell>
        </row>
        <row r="2247">
          <cell r="A2247">
            <v>50206</v>
          </cell>
          <cell r="B2247" t="str">
            <v>PG 21 METAL KABLO RAKORU</v>
          </cell>
          <cell r="C2247" t="str">
            <v>-</v>
          </cell>
          <cell r="D2247">
            <v>68</v>
          </cell>
          <cell r="E2247">
            <v>75</v>
          </cell>
          <cell r="F2247" t="str">
            <v>Fiyat Sorunuz</v>
          </cell>
        </row>
        <row r="2248">
          <cell r="A2248">
            <v>50207</v>
          </cell>
          <cell r="B2248" t="str">
            <v>PG 29 METAL KABLO RAKORU</v>
          </cell>
          <cell r="C2248" t="str">
            <v>-</v>
          </cell>
          <cell r="D2248">
            <v>68</v>
          </cell>
          <cell r="E2248">
            <v>30</v>
          </cell>
          <cell r="F2248" t="str">
            <v>Fiyat Sorunuz</v>
          </cell>
        </row>
        <row r="2249">
          <cell r="A2249">
            <v>50208</v>
          </cell>
          <cell r="B2249" t="str">
            <v>PG 36 METAL KABLO RAKORU</v>
          </cell>
          <cell r="C2249" t="str">
            <v>-</v>
          </cell>
          <cell r="D2249">
            <v>68</v>
          </cell>
          <cell r="E2249">
            <v>20</v>
          </cell>
          <cell r="F2249" t="str">
            <v>Fiyat Sorunuz</v>
          </cell>
        </row>
        <row r="2250">
          <cell r="A2250">
            <v>50209</v>
          </cell>
          <cell r="B2250" t="str">
            <v>PG 42 METAL KABLO RAKORU</v>
          </cell>
          <cell r="C2250" t="str">
            <v>-</v>
          </cell>
          <cell r="D2250">
            <v>68</v>
          </cell>
          <cell r="E2250">
            <v>15</v>
          </cell>
          <cell r="F2250" t="str">
            <v>Fiyat Sorunuz</v>
          </cell>
        </row>
        <row r="2251">
          <cell r="A2251">
            <v>50210</v>
          </cell>
          <cell r="B2251" t="str">
            <v>PG 48 METAL KABLO RAKORU</v>
          </cell>
          <cell r="C2251" t="str">
            <v>-</v>
          </cell>
          <cell r="D2251">
            <v>68</v>
          </cell>
          <cell r="E2251">
            <v>10</v>
          </cell>
          <cell r="F2251" t="str">
            <v>Fiyat Sorunuz</v>
          </cell>
        </row>
        <row r="2252">
          <cell r="A2252">
            <v>50302</v>
          </cell>
          <cell r="B2252" t="str">
            <v>PG 9 SPIRAL BORU RAKORU</v>
          </cell>
          <cell r="C2252" t="str">
            <v>-</v>
          </cell>
          <cell r="D2252">
            <v>54</v>
          </cell>
          <cell r="E2252">
            <v>200</v>
          </cell>
          <cell r="F2252">
            <v>90.45</v>
          </cell>
          <cell r="H2252">
            <v>108</v>
          </cell>
        </row>
        <row r="2253">
          <cell r="A2253">
            <v>50303</v>
          </cell>
          <cell r="B2253" t="str">
            <v>PG 11 SPIRAL BORU RAKORU</v>
          </cell>
          <cell r="C2253" t="str">
            <v>-</v>
          </cell>
          <cell r="D2253">
            <v>54</v>
          </cell>
          <cell r="E2253">
            <v>150</v>
          </cell>
          <cell r="F2253">
            <v>104.7</v>
          </cell>
          <cell r="H2253">
            <v>125</v>
          </cell>
        </row>
        <row r="2254">
          <cell r="A2254">
            <v>50304</v>
          </cell>
          <cell r="B2254" t="str">
            <v>PG 13,5 SPIRAL BORU RAKORU</v>
          </cell>
          <cell r="C2254" t="str">
            <v>-</v>
          </cell>
          <cell r="D2254">
            <v>54</v>
          </cell>
          <cell r="E2254">
            <v>100</v>
          </cell>
          <cell r="F2254">
            <v>111.80000000000001</v>
          </cell>
          <cell r="H2254">
            <v>133</v>
          </cell>
        </row>
        <row r="2255">
          <cell r="A2255">
            <v>50305</v>
          </cell>
          <cell r="B2255" t="str">
            <v>PG 16 SPIRAL BORU RAKORU</v>
          </cell>
          <cell r="C2255" t="str">
            <v>-</v>
          </cell>
          <cell r="D2255">
            <v>54</v>
          </cell>
          <cell r="E2255">
            <v>100</v>
          </cell>
          <cell r="F2255">
            <v>113.55000000000001</v>
          </cell>
          <cell r="H2255">
            <v>135</v>
          </cell>
        </row>
        <row r="2256">
          <cell r="A2256">
            <v>50306</v>
          </cell>
          <cell r="B2256" t="str">
            <v>PG 21 SPIRAL BORU RAKORU</v>
          </cell>
          <cell r="C2256" t="str">
            <v>-</v>
          </cell>
          <cell r="D2256">
            <v>54</v>
          </cell>
          <cell r="E2256">
            <v>50</v>
          </cell>
          <cell r="F2256">
            <v>159.65</v>
          </cell>
          <cell r="H2256">
            <v>190</v>
          </cell>
        </row>
        <row r="2257">
          <cell r="A2257">
            <v>50307</v>
          </cell>
          <cell r="B2257" t="str">
            <v>PG 29 SPIRAL BORU RAKORU</v>
          </cell>
          <cell r="C2257" t="str">
            <v>-</v>
          </cell>
          <cell r="D2257">
            <v>54</v>
          </cell>
          <cell r="E2257">
            <v>25</v>
          </cell>
          <cell r="F2257">
            <v>191.65</v>
          </cell>
          <cell r="H2257">
            <v>228</v>
          </cell>
        </row>
        <row r="2258">
          <cell r="A2258">
            <v>50308</v>
          </cell>
          <cell r="B2258" t="str">
            <v>PG 36 SPIRAL BORU RAKORU</v>
          </cell>
          <cell r="C2258" t="str">
            <v>-</v>
          </cell>
          <cell r="D2258">
            <v>54</v>
          </cell>
          <cell r="E2258">
            <v>20</v>
          </cell>
          <cell r="F2258">
            <v>258.95</v>
          </cell>
          <cell r="H2258">
            <v>308</v>
          </cell>
        </row>
        <row r="2259">
          <cell r="A2259">
            <v>50310</v>
          </cell>
          <cell r="B2259" t="str">
            <v>PG 48 SPIRAL BORU RAKORU</v>
          </cell>
          <cell r="C2259" t="str">
            <v>-</v>
          </cell>
          <cell r="D2259">
            <v>54</v>
          </cell>
          <cell r="E2259">
            <v>15</v>
          </cell>
          <cell r="F2259">
            <v>402.65000000000003</v>
          </cell>
          <cell r="H2259">
            <v>479</v>
          </cell>
        </row>
        <row r="2260">
          <cell r="A2260">
            <v>50502</v>
          </cell>
          <cell r="B2260" t="str">
            <v>M12X1.5 PLASTIK KABLO RAKORU</v>
          </cell>
          <cell r="C2260" t="str">
            <v>-</v>
          </cell>
          <cell r="D2260">
            <v>54</v>
          </cell>
          <cell r="E2260">
            <v>400</v>
          </cell>
          <cell r="F2260">
            <v>27.700000000000003</v>
          </cell>
          <cell r="H2260">
            <v>33</v>
          </cell>
        </row>
        <row r="2261">
          <cell r="A2261">
            <v>50503</v>
          </cell>
          <cell r="B2261" t="str">
            <v>M16X1.5 PLASTIK KABLO REKORU</v>
          </cell>
          <cell r="C2261" t="str">
            <v>-</v>
          </cell>
          <cell r="D2261">
            <v>68</v>
          </cell>
          <cell r="E2261">
            <v>300</v>
          </cell>
          <cell r="F2261">
            <v>28.35</v>
          </cell>
          <cell r="H2261">
            <v>34</v>
          </cell>
        </row>
        <row r="2262">
          <cell r="A2262">
            <v>50504</v>
          </cell>
          <cell r="B2262" t="str">
            <v>M20X1.5 PLASTIK KABLO REKORU</v>
          </cell>
          <cell r="C2262" t="str">
            <v>-</v>
          </cell>
          <cell r="D2262">
            <v>68</v>
          </cell>
          <cell r="E2262">
            <v>150</v>
          </cell>
          <cell r="F2262">
            <v>37.25</v>
          </cell>
          <cell r="H2262">
            <v>44</v>
          </cell>
        </row>
        <row r="2263">
          <cell r="A2263">
            <v>50505</v>
          </cell>
          <cell r="B2263" t="str">
            <v>M25X1.5 PLASTIK KABLO REKORU</v>
          </cell>
          <cell r="C2263" t="str">
            <v>-</v>
          </cell>
          <cell r="D2263">
            <v>68</v>
          </cell>
          <cell r="E2263">
            <v>75</v>
          </cell>
          <cell r="F2263">
            <v>53.2</v>
          </cell>
          <cell r="H2263">
            <v>63</v>
          </cell>
        </row>
        <row r="2264">
          <cell r="A2264">
            <v>50506</v>
          </cell>
          <cell r="B2264" t="str">
            <v>M32X1.5 PLASTIK KABLO REKORU</v>
          </cell>
          <cell r="C2264" t="str">
            <v>-</v>
          </cell>
          <cell r="D2264">
            <v>68</v>
          </cell>
          <cell r="E2264">
            <v>40</v>
          </cell>
          <cell r="F2264">
            <v>106.45</v>
          </cell>
          <cell r="H2264">
            <v>127</v>
          </cell>
        </row>
        <row r="2265">
          <cell r="A2265">
            <v>50507</v>
          </cell>
          <cell r="B2265" t="str">
            <v>M40X1.5 PLASTIK KABLO REKORU</v>
          </cell>
          <cell r="C2265" t="str">
            <v>-</v>
          </cell>
          <cell r="D2265">
            <v>68</v>
          </cell>
          <cell r="E2265">
            <v>20</v>
          </cell>
          <cell r="F2265">
            <v>204</v>
          </cell>
          <cell r="H2265">
            <v>243</v>
          </cell>
        </row>
        <row r="2266">
          <cell r="A2266">
            <v>50508</v>
          </cell>
          <cell r="B2266" t="str">
            <v>M50X1.5 PLASTIK KABLO REKORU</v>
          </cell>
          <cell r="C2266" t="str">
            <v>-</v>
          </cell>
          <cell r="D2266">
            <v>68</v>
          </cell>
          <cell r="E2266">
            <v>10</v>
          </cell>
          <cell r="F2266">
            <v>282.05</v>
          </cell>
          <cell r="H2266">
            <v>336</v>
          </cell>
        </row>
        <row r="2267">
          <cell r="A2267">
            <v>50509</v>
          </cell>
          <cell r="B2267" t="str">
            <v>M63X1.5 PLASTIK KABLO REKORU</v>
          </cell>
          <cell r="C2267" t="str">
            <v>-</v>
          </cell>
          <cell r="D2267">
            <v>68</v>
          </cell>
          <cell r="E2267">
            <v>8</v>
          </cell>
          <cell r="F2267">
            <v>317.55</v>
          </cell>
          <cell r="H2267">
            <v>378</v>
          </cell>
        </row>
        <row r="2268">
          <cell r="A2268">
            <v>50602</v>
          </cell>
          <cell r="B2268" t="str">
            <v>M12X1.5 METAL KABLO RAKORU</v>
          </cell>
          <cell r="C2268" t="str">
            <v>-</v>
          </cell>
          <cell r="D2268">
            <v>68</v>
          </cell>
          <cell r="E2268">
            <v>200</v>
          </cell>
          <cell r="F2268" t="str">
            <v>Fiyat Sorunuz</v>
          </cell>
        </row>
        <row r="2269">
          <cell r="A2269">
            <v>50603</v>
          </cell>
          <cell r="B2269" t="str">
            <v>M16X1.5 METAL KABLO RAKORU</v>
          </cell>
          <cell r="C2269" t="str">
            <v>-</v>
          </cell>
          <cell r="D2269">
            <v>68</v>
          </cell>
          <cell r="E2269">
            <v>150</v>
          </cell>
          <cell r="F2269" t="str">
            <v>Fiyat Sorunuz</v>
          </cell>
        </row>
        <row r="2270">
          <cell r="A2270">
            <v>50604</v>
          </cell>
          <cell r="B2270" t="str">
            <v>M20X1.5 METAL KABLO REKORU</v>
          </cell>
          <cell r="C2270" t="str">
            <v>-</v>
          </cell>
          <cell r="D2270">
            <v>68</v>
          </cell>
          <cell r="E2270">
            <v>100</v>
          </cell>
          <cell r="F2270" t="str">
            <v>Fiyat Sorunuz</v>
          </cell>
        </row>
        <row r="2271">
          <cell r="A2271">
            <v>50605</v>
          </cell>
          <cell r="B2271" t="str">
            <v>M25X1.5 METAL KABLO REKORU</v>
          </cell>
          <cell r="C2271" t="str">
            <v>-</v>
          </cell>
          <cell r="D2271">
            <v>68</v>
          </cell>
          <cell r="E2271">
            <v>100</v>
          </cell>
          <cell r="F2271" t="str">
            <v>Fiyat Sorunuz</v>
          </cell>
        </row>
        <row r="2272">
          <cell r="A2272">
            <v>50606</v>
          </cell>
          <cell r="B2272" t="str">
            <v>M32X1.5 METAL KABLO REKORU</v>
          </cell>
          <cell r="C2272" t="str">
            <v>-</v>
          </cell>
          <cell r="D2272">
            <v>68</v>
          </cell>
          <cell r="E2272">
            <v>100</v>
          </cell>
          <cell r="F2272" t="str">
            <v>Fiyat Sorunuz</v>
          </cell>
        </row>
        <row r="2273">
          <cell r="A2273">
            <v>50607</v>
          </cell>
          <cell r="B2273" t="str">
            <v>M40X1.5 METAL KABLO REKORU</v>
          </cell>
          <cell r="C2273" t="str">
            <v>-</v>
          </cell>
          <cell r="D2273">
            <v>68</v>
          </cell>
          <cell r="E2273">
            <v>50</v>
          </cell>
          <cell r="F2273" t="str">
            <v>Fiyat Sorunuz</v>
          </cell>
        </row>
        <row r="2274">
          <cell r="A2274">
            <v>50608</v>
          </cell>
          <cell r="B2274" t="str">
            <v>M50X1.5 METAL KABLO REKORU</v>
          </cell>
          <cell r="C2274" t="str">
            <v>-</v>
          </cell>
          <cell r="D2274">
            <v>68</v>
          </cell>
          <cell r="E2274">
            <v>25</v>
          </cell>
          <cell r="F2274" t="str">
            <v>Fiyat Sorunuz</v>
          </cell>
        </row>
        <row r="2275">
          <cell r="A2275">
            <v>50609</v>
          </cell>
          <cell r="B2275" t="str">
            <v>M63X1.5 METAL KABLO REKORU</v>
          </cell>
          <cell r="C2275" t="str">
            <v>-</v>
          </cell>
          <cell r="D2275">
            <v>68</v>
          </cell>
          <cell r="E2275">
            <v>10</v>
          </cell>
          <cell r="F2275" t="str">
            <v>Fiyat Sorunuz</v>
          </cell>
        </row>
        <row r="2276">
          <cell r="A2276">
            <v>2005405</v>
          </cell>
          <cell r="B2276" t="str">
            <v>PG 16 KADEMELI RAKOR (GRİ)</v>
          </cell>
          <cell r="C2276" t="str">
            <v>-</v>
          </cell>
          <cell r="D2276">
            <v>55</v>
          </cell>
          <cell r="E2276" t="str">
            <v>-</v>
          </cell>
          <cell r="F2276">
            <v>10.600000000000001</v>
          </cell>
          <cell r="H2276">
            <v>13</v>
          </cell>
        </row>
        <row r="2277">
          <cell r="A2277">
            <v>2005505</v>
          </cell>
          <cell r="B2277" t="str">
            <v>PG 21 KADEMELI RAKOR (GRI)</v>
          </cell>
          <cell r="C2277" t="str">
            <v>-</v>
          </cell>
          <cell r="D2277">
            <v>55</v>
          </cell>
          <cell r="E2277" t="str">
            <v>-</v>
          </cell>
          <cell r="F2277">
            <v>14.25</v>
          </cell>
          <cell r="H2277">
            <v>17</v>
          </cell>
        </row>
        <row r="2278">
          <cell r="A2278">
            <v>2005605</v>
          </cell>
          <cell r="B2278" t="str">
            <v>PG 29 KADEMELI RAKOR (GRİ)</v>
          </cell>
          <cell r="C2278" t="str">
            <v>-</v>
          </cell>
          <cell r="D2278">
            <v>55</v>
          </cell>
          <cell r="E2278" t="str">
            <v>-</v>
          </cell>
          <cell r="F2278">
            <v>17.75</v>
          </cell>
          <cell r="H2278">
            <v>21</v>
          </cell>
        </row>
        <row r="2279">
          <cell r="A2279">
            <v>2005402</v>
          </cell>
          <cell r="B2279" t="str">
            <v>PG 16 KADEMELI RAKOR (KREM)</v>
          </cell>
          <cell r="C2279" t="str">
            <v>-</v>
          </cell>
          <cell r="D2279">
            <v>55</v>
          </cell>
          <cell r="E2279" t="str">
            <v>-</v>
          </cell>
          <cell r="F2279">
            <v>10.600000000000001</v>
          </cell>
          <cell r="H2279">
            <v>13</v>
          </cell>
        </row>
        <row r="2280">
          <cell r="A2280">
            <v>2005404</v>
          </cell>
          <cell r="B2280" t="str">
            <v>PG 16 KADEMELI RAKOR (SIYAH)</v>
          </cell>
          <cell r="C2280" t="str">
            <v>-</v>
          </cell>
          <cell r="D2280">
            <v>55</v>
          </cell>
          <cell r="E2280" t="str">
            <v>-</v>
          </cell>
          <cell r="F2280">
            <v>10.600000000000001</v>
          </cell>
          <cell r="H2280">
            <v>13</v>
          </cell>
        </row>
        <row r="2281">
          <cell r="A2281">
            <v>2005502</v>
          </cell>
          <cell r="B2281" t="str">
            <v>PG 21 KADEMELI RAKOR (KREM)</v>
          </cell>
          <cell r="C2281" t="str">
            <v>-</v>
          </cell>
          <cell r="D2281">
            <v>55</v>
          </cell>
          <cell r="E2281" t="str">
            <v>-</v>
          </cell>
          <cell r="F2281">
            <v>14.25</v>
          </cell>
          <cell r="H2281">
            <v>17</v>
          </cell>
        </row>
        <row r="2282">
          <cell r="A2282">
            <v>2005504</v>
          </cell>
          <cell r="B2282" t="str">
            <v>PG 21 KADEMELI RAKOR (SIYAH)</v>
          </cell>
          <cell r="C2282" t="str">
            <v>-</v>
          </cell>
          <cell r="D2282">
            <v>55</v>
          </cell>
          <cell r="E2282" t="str">
            <v>-</v>
          </cell>
          <cell r="F2282">
            <v>14.25</v>
          </cell>
          <cell r="H2282">
            <v>17</v>
          </cell>
        </row>
        <row r="2283">
          <cell r="A2283">
            <v>2005602</v>
          </cell>
          <cell r="B2283" t="str">
            <v>PG 29 KADEMELI RAKOR (KREM)</v>
          </cell>
          <cell r="C2283" t="str">
            <v>-</v>
          </cell>
          <cell r="D2283">
            <v>55</v>
          </cell>
          <cell r="E2283" t="str">
            <v>-</v>
          </cell>
          <cell r="F2283">
            <v>17.75</v>
          </cell>
          <cell r="H2283">
            <v>21</v>
          </cell>
        </row>
        <row r="2284">
          <cell r="A2284">
            <v>2005604</v>
          </cell>
          <cell r="B2284" t="str">
            <v>PG 29 KADEMELI RAKOR (SIYAH)</v>
          </cell>
          <cell r="C2284" t="str">
            <v>-</v>
          </cell>
          <cell r="D2284">
            <v>55</v>
          </cell>
          <cell r="E2284" t="str">
            <v>-</v>
          </cell>
          <cell r="F2284">
            <v>17.75</v>
          </cell>
          <cell r="H2284">
            <v>21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yfa1"/>
    </sheetNames>
    <sheetDataSet>
      <sheetData sheetId="0">
        <row r="1">
          <cell r="A1" t="str">
            <v>5S Priz Montajlı Kombinasyon Serisi (110x210x106)</v>
          </cell>
          <cell r="B1"/>
        </row>
        <row r="2">
          <cell r="A2" t="str">
            <v>70025050B002</v>
          </cell>
          <cell r="B2" t="str">
            <v>1Ad. 3x16A IP44 Eğik Makine Prizi Önde  +  2Ad. 1x16A IP44 Pano Prizi Yanda</v>
          </cell>
        </row>
        <row r="3">
          <cell r="A3" t="str">
            <v>70025050B003</v>
          </cell>
          <cell r="B3" t="str">
            <v>1Ad. 4x16A IP44 Eğik Makine Prizi Önde  +  2Ad. 1x16A IP44 Pano Prizi Yanda</v>
          </cell>
        </row>
        <row r="4">
          <cell r="A4" t="str">
            <v>70025050B004</v>
          </cell>
          <cell r="B4" t="str">
            <v>1Ad. 5x16A IP44 Eğik Makine Prizi Önde  +  2Ad. 1x16A IP44 Pano Prizi Yanda</v>
          </cell>
        </row>
        <row r="5">
          <cell r="A5" t="str">
            <v>70025050B005</v>
          </cell>
          <cell r="B5" t="str">
            <v>1Ad. 3x32A IP44 Eğik Makine Prizi Önde  +  2Ad. 1x16A IP44 Pano Prizi Yanda</v>
          </cell>
        </row>
        <row r="6">
          <cell r="A6" t="str">
            <v>70025050B006</v>
          </cell>
          <cell r="B6" t="str">
            <v>1Ad. 4x32A IP44 Eğik Makine Prizi Önde  +  2Ad. 1x16A IP44 Pano Prizi Yanda</v>
          </cell>
        </row>
        <row r="7">
          <cell r="A7" t="str">
            <v>70025050B001</v>
          </cell>
          <cell r="B7" t="str">
            <v>1Ad. 5x32A IP44 Eğik Makine Prizi Önde  +  2Ad. 1x16A IP44 Pano Prizi Yanda</v>
          </cell>
        </row>
        <row r="8">
          <cell r="A8" t="str">
            <v>70025050B007</v>
          </cell>
          <cell r="B8" t="str">
            <v xml:space="preserve">1Ad. 5x32A IP44 Eğik Makine Prizi Önde  </v>
          </cell>
        </row>
        <row r="9">
          <cell r="A9" t="str">
            <v>7002505CB501</v>
          </cell>
          <cell r="B9" t="str">
            <v>1Ad. 3x16A IP67 Eğik Makine Prizi Önde  +  2Ad. 1x16A IP66/68 Pano Prizi Yanda</v>
          </cell>
        </row>
        <row r="10">
          <cell r="A10" t="str">
            <v>7002505CB502</v>
          </cell>
          <cell r="B10" t="str">
            <v>1Ad. 4x16A IP67 Eğik Makine Prizi Önde  +  2Ad. 1x16A IP66/68 Pano Prizi Yanda</v>
          </cell>
        </row>
        <row r="11">
          <cell r="A11" t="str">
            <v>7002505CB503</v>
          </cell>
          <cell r="B11" t="str">
            <v>1Ad. 5x16A IP67 Eğik Makine Prizi Önde  +  2Ad. 1x16A IP66/68 Pano Prizi Yanda</v>
          </cell>
        </row>
        <row r="12">
          <cell r="A12" t="str">
            <v>7002505CB504</v>
          </cell>
          <cell r="B12" t="str">
            <v>1Ad. 3x32A IP67 Eğik Makine Prizi Önde  +  2Ad. 1x16A IP66/68 Pano Prizi Yanda</v>
          </cell>
        </row>
        <row r="13">
          <cell r="A13" t="str">
            <v>7002505CB505</v>
          </cell>
          <cell r="B13" t="str">
            <v>1Ad. 4x32A IP67 Eğik Makine Prizi Önde  +  2Ad. 1x16A IP66/68 Pano Prizi Yanda</v>
          </cell>
        </row>
        <row r="14">
          <cell r="A14" t="str">
            <v>7002505CB506</v>
          </cell>
          <cell r="B14" t="str">
            <v>1Ad. 5x32A IP67 Eğik Makine Prizi Önde  +  2Ad. 1x16A IP66/68 Pano Prizi Yanda</v>
          </cell>
        </row>
        <row r="15">
          <cell r="A15" t="str">
            <v>7002505CB507</v>
          </cell>
          <cell r="B15" t="str">
            <v xml:space="preserve">1Ad. 5x32A IP67 Eğik Makine Prizi Önde  </v>
          </cell>
        </row>
        <row r="16">
          <cell r="A16" t="str">
            <v>70025050B008</v>
          </cell>
          <cell r="B16" t="str">
            <v>1Ad. 3x16A IP44 Kauçuk Makine Prizi Önde  +  2Ad. 1x16A IP44 Pano Prizi Yanda</v>
          </cell>
        </row>
        <row r="17">
          <cell r="A17" t="str">
            <v>70025050B009</v>
          </cell>
          <cell r="B17" t="str">
            <v>1Ad. 3x25A IP44 Kauçuk Makine Prizi Önde  +  2Ad. 1x16A IP44 Pano Prizi Yanda</v>
          </cell>
        </row>
        <row r="18">
          <cell r="A18" t="str">
            <v>70025050B010</v>
          </cell>
          <cell r="B18" t="str">
            <v>1Ad. 3x32A IP44 Kauçuk Makine Prizi Önde  +  2Ad. 1x16A IP44 Pano Prizi Yanda</v>
          </cell>
        </row>
        <row r="19">
          <cell r="A19" t="str">
            <v>7S Priz Montajlı Kombinasyon Serisi (140x210x114)</v>
          </cell>
          <cell r="B19"/>
        </row>
        <row r="20">
          <cell r="A20" t="str">
            <v>70046050B001</v>
          </cell>
          <cell r="B20" t="str">
            <v>1Ad. 3x16A IP44 Eğik Makine Prizi Önde  +  2Ad. 1x16A IP44 Pano Prizi Yanda</v>
          </cell>
        </row>
        <row r="21">
          <cell r="A21" t="str">
            <v>70046050B002</v>
          </cell>
          <cell r="B21" t="str">
            <v>1Ad. 4x16A IP44 Eğik Makine Prizi Önde  +  2Ad. 1x16A IP44 Pano Prizi Yanda</v>
          </cell>
        </row>
        <row r="22">
          <cell r="A22" t="str">
            <v>70046050B003</v>
          </cell>
          <cell r="B22" t="str">
            <v>1Ad. 5x16A IP44 Eğik Makine Prizi Önde  +  2Ad. 1x16A IP44 Pano Prizi Yanda</v>
          </cell>
        </row>
        <row r="23">
          <cell r="A23" t="str">
            <v>70046050B004</v>
          </cell>
          <cell r="B23" t="str">
            <v>1Ad. 3x32A IP44 Eğik Makine Prizi Önde  +  2Ad. 1x16A IP44 Pano Prizi Yanda</v>
          </cell>
        </row>
        <row r="24">
          <cell r="A24" t="str">
            <v>70046050B005</v>
          </cell>
          <cell r="B24" t="str">
            <v>1Ad. 4x32A IP44 Eğik Makine Prizi Önde  +  2Ad. 1x16A IP44 Pano Prizi Yanda</v>
          </cell>
        </row>
        <row r="25">
          <cell r="A25" t="str">
            <v>70046050B006</v>
          </cell>
          <cell r="B25" t="str">
            <v>1Ad. 5x32A IP44 Eğik Makine Prizi Önde  +  2Ad. 1x16A IP44 Pano Prizi Yanda</v>
          </cell>
        </row>
        <row r="26">
          <cell r="A26" t="str">
            <v>70046050B007</v>
          </cell>
          <cell r="B26" t="str">
            <v xml:space="preserve">1Ad. 5x32A IP44 Eğik Makine Prizi Önde  </v>
          </cell>
        </row>
        <row r="27">
          <cell r="A27" t="str">
            <v>7004605CB501</v>
          </cell>
          <cell r="B27" t="str">
            <v>1Ad. 3x16A IP67 Eğik Makine Prizi Önde  +  2Ad. 1x16A IP66/68 Pano Prizi Yanda</v>
          </cell>
        </row>
        <row r="28">
          <cell r="A28" t="str">
            <v>7004605CB502</v>
          </cell>
          <cell r="B28" t="str">
            <v>1Ad. 4x16A IP67 Eğik Makine Prizi Önde  +  2Ad. 1x16A IP66/68 Pano Prizi Yanda</v>
          </cell>
        </row>
        <row r="29">
          <cell r="A29" t="str">
            <v>7004605CB503</v>
          </cell>
          <cell r="B29" t="str">
            <v>1Ad. 5x16A IP67 Eğik Makine Prizi Önde  +  2Ad. 1x16A IP66/68 Pano Prizi Yanda</v>
          </cell>
        </row>
        <row r="30">
          <cell r="A30" t="str">
            <v>7004605CB504</v>
          </cell>
          <cell r="B30" t="str">
            <v>1Ad. 3x32A IP67 Eğik Makine Prizi Önde  +  2Ad. 1x16A IP66/68 Pano Prizi Yanda</v>
          </cell>
        </row>
        <row r="31">
          <cell r="A31" t="str">
            <v>7004605CB505</v>
          </cell>
          <cell r="B31" t="str">
            <v>1Ad. 4x32A IP67 Eğik Makine Prizi Önde  +  2Ad. 1x16A IP66/68 Pano Prizi Yanda</v>
          </cell>
        </row>
        <row r="32">
          <cell r="A32" t="str">
            <v>7004605CB506</v>
          </cell>
          <cell r="B32" t="str">
            <v>1Ad. 5x32A IP67 Eğik Makine Prizi Önde  +  2Ad. 1x16A IP66/68 Pano Prizi Yanda</v>
          </cell>
        </row>
        <row r="33">
          <cell r="A33" t="str">
            <v>7004605CB507</v>
          </cell>
          <cell r="B33" t="str">
            <v xml:space="preserve">1Ad. 5x32A IP67 Eğik Makine Prizi Önde  </v>
          </cell>
        </row>
        <row r="34">
          <cell r="A34" t="str">
            <v>70046050B008</v>
          </cell>
          <cell r="B34" t="str">
            <v>1Ad. 3x16A IP44 Kauçuk Makine Prizi Önde  +  2Ad. 1x16A IP44 Pano Prizi Yanda</v>
          </cell>
        </row>
        <row r="35">
          <cell r="A35" t="str">
            <v>70046050B009</v>
          </cell>
          <cell r="B35" t="str">
            <v>1Ad. 3x25A IP44 Kauçuk Makine Prizi Önde  +  2Ad. 1x16A IP44 Pano Prizi Yanda</v>
          </cell>
        </row>
        <row r="36">
          <cell r="A36" t="str">
            <v>70046050B010</v>
          </cell>
          <cell r="B36" t="str">
            <v>1Ad. 3x32A IP44 Kauçuk Makine Prizi Önde  +  2Ad. 1x16A IP44 Pano Prizi Yanda</v>
          </cell>
        </row>
        <row r="37">
          <cell r="A37" t="str">
            <v>10S Priz Montajlı Kombinasyon Serisi (210x290x114)</v>
          </cell>
          <cell r="B37"/>
        </row>
        <row r="38">
          <cell r="A38" t="str">
            <v>70035050B001</v>
          </cell>
          <cell r="B38" t="str">
            <v>2Ad. 3x16A IP44 Eğik Makine Prizi  Önde  +  2Ad. 1x16A IP44 Pano Prizi  Yanda</v>
          </cell>
        </row>
        <row r="39">
          <cell r="A39" t="str">
            <v>70035050B002</v>
          </cell>
          <cell r="B39" t="str">
            <v>2Ad. 4x16A IP44 Eğik Makine Prizi  Önde  +  2Ad. 1x16A IP44 Pano Prizi  Yanda</v>
          </cell>
        </row>
        <row r="40">
          <cell r="A40" t="str">
            <v>70035050B003</v>
          </cell>
          <cell r="B40" t="str">
            <v>2Ad. 5x16A IP44 Eğik Makine Prizi  Önde  +  2Ad. 1x16A IP44 Pano Prizi  Yanda</v>
          </cell>
        </row>
        <row r="41">
          <cell r="A41" t="str">
            <v>70035050B004</v>
          </cell>
          <cell r="B41" t="str">
            <v>2Ad. 3x32A IP44 Eğik Makine Prizi  Önde  +  2Ad. 1x16A IP44 Pano Prizi  Yanda</v>
          </cell>
        </row>
        <row r="42">
          <cell r="A42" t="str">
            <v>70035050B005</v>
          </cell>
          <cell r="B42" t="str">
            <v>2Ad. 4x32A IP44 Eğik Makine Prizi  Önde  +  2Ad. 1x16A IP44 Pano Prizi  Yanda</v>
          </cell>
        </row>
        <row r="43">
          <cell r="A43" t="str">
            <v>70035050B006</v>
          </cell>
          <cell r="B43" t="str">
            <v>2Ad. 5x32A IP44 Eğik Makine Prizi  Önde  +  2Ad. 1x16A IP44 Pano Prizi  Yanda</v>
          </cell>
        </row>
        <row r="44">
          <cell r="A44" t="str">
            <v>70035050B007</v>
          </cell>
          <cell r="B44" t="str">
            <v>1Ad. 5x32A IP44 + 1Ad.5x16A IP44  Eğik Makine Prizi  Önde  + 2Ad. 1x16A IP44 Pano Prizi  Yanda</v>
          </cell>
        </row>
        <row r="45">
          <cell r="A45" t="str">
            <v>70035050B008</v>
          </cell>
          <cell r="B45" t="str">
            <v>1Ad. 5x32A IP44 + 1Ad.3x32A IP44  Eğik Makine Prizi  Önde  + 2Ad. 1x16A IP44 Pano Prizi  Yanda</v>
          </cell>
        </row>
        <row r="46">
          <cell r="A46" t="str">
            <v>70035050B009</v>
          </cell>
          <cell r="B46" t="str">
            <v>2Ad. 5x32A IP44 Eğik Makine Prizi  Önde</v>
          </cell>
        </row>
        <row r="47">
          <cell r="A47" t="str">
            <v>70035050B010</v>
          </cell>
          <cell r="B47" t="str">
            <v>1Ad. 5x63A IP44 Eğik Makine Prizi Önde  +  2Ad. 1x16A IP44 Pano Prizi Önde</v>
          </cell>
        </row>
        <row r="48">
          <cell r="A48" t="str">
            <v>7003505CB501</v>
          </cell>
          <cell r="B48" t="str">
            <v>2Ad. 3x16A IP67 Eğik Makine Prizi  Önde  +  2Ad. 1x16A IP66/68 Pano Prizi Yanda</v>
          </cell>
        </row>
        <row r="49">
          <cell r="A49" t="str">
            <v>7003505CB502</v>
          </cell>
          <cell r="B49" t="str">
            <v>2Ad. 4x16A IP67 Eğik Makine Prizi  Önde  +  2Ad. 1x16A IP66/68 Pano Prizi Yanda</v>
          </cell>
        </row>
        <row r="50">
          <cell r="A50" t="str">
            <v>7003505CB503</v>
          </cell>
          <cell r="B50" t="str">
            <v>2Ad. 5x16A IP67 Eğik Makine Prizi  Önde  +  2Ad. 1x16A IP66/68 Pano Prizi Yanda</v>
          </cell>
        </row>
        <row r="51">
          <cell r="A51" t="str">
            <v>7003505CB504</v>
          </cell>
          <cell r="B51" t="str">
            <v>2Ad. 3x32A IP67 Eğik Makine Prizi  Önde  +  2Ad. 1x16A IP66/68 Pano Prizi Yanda</v>
          </cell>
        </row>
        <row r="52">
          <cell r="A52" t="str">
            <v>7003505CB505</v>
          </cell>
          <cell r="B52" t="str">
            <v>2Ad. 4x32A IP67 Eğik Makine Prizi  Önde  +  2Ad. 1x16A IP66/68 Pano Prizi Yanda</v>
          </cell>
        </row>
        <row r="53">
          <cell r="A53" t="str">
            <v>7003505CB506</v>
          </cell>
          <cell r="B53" t="str">
            <v>2Ad. 5x32A IP67 Eğik Makine Prizi  Önde  +  2Ad. 1x16A IP66/68 Pano Prizi Yanda</v>
          </cell>
        </row>
        <row r="54">
          <cell r="A54" t="str">
            <v>7003505CB507</v>
          </cell>
          <cell r="B54" t="str">
            <v xml:space="preserve">2Ad. 5x32A IP67 Eğik Makine Prizi  Önde  </v>
          </cell>
        </row>
        <row r="55">
          <cell r="A55" t="str">
            <v>7003505CB508</v>
          </cell>
          <cell r="B55" t="str">
            <v>1Ad. 5x63A IP67 Eğik Makine Prizi Önde  +  2Ad. 1x16A IP66/68 Pano Prizi Yanda</v>
          </cell>
        </row>
        <row r="56">
          <cell r="A56" t="str">
            <v>70035050B011</v>
          </cell>
          <cell r="B56" t="str">
            <v>2Ad. 3x16A IP44 Kauçuk Makine Prizi Önde  +  2Ad. 1x16A IP44 Pano Prizi Yanda</v>
          </cell>
        </row>
        <row r="57">
          <cell r="A57" t="str">
            <v>70035050B012</v>
          </cell>
          <cell r="B57" t="str">
            <v>2Ad. 3x25A IP44 Kauçuk Makine Prizi Önde  +  2Ad. 1x16A IP44 Pano Prizi Yanda</v>
          </cell>
        </row>
        <row r="58">
          <cell r="A58" t="str">
            <v>70035050B013</v>
          </cell>
          <cell r="B58" t="str">
            <v>2Ad. 3x32A IP44 Kauçuk Makine Prizi Önde  +  2Ad. 1x16A IP44 Pano Prizi Yanda</v>
          </cell>
        </row>
        <row r="59">
          <cell r="A59" t="str">
            <v>12S Priz Montajlı Kombinasyon Serisi (240x320x120)</v>
          </cell>
          <cell r="B59"/>
        </row>
        <row r="60">
          <cell r="A60" t="str">
            <v>70065050B004</v>
          </cell>
          <cell r="B60" t="str">
            <v>2Ad. 3x16A IP44 Eğik Makine Prizi  Önde  +  2Ad. 1x16A IP44 Pano Prizi  Yanda</v>
          </cell>
        </row>
        <row r="61">
          <cell r="A61" t="str">
            <v>70065050B005</v>
          </cell>
          <cell r="B61" t="str">
            <v>2Ad. 4x16A IP44 Eğik Makine Prizi  Önde  +  2Ad. 1x16A IP44 Pano Prizi  Yanda</v>
          </cell>
        </row>
        <row r="62">
          <cell r="A62" t="str">
            <v>70065050B001</v>
          </cell>
          <cell r="B62" t="str">
            <v>2Ad. 5x16A IP44 Eğik Makine Prizi  Önde  +  2Ad. 1x16A IP44 Pano Prizi  Yanda</v>
          </cell>
        </row>
        <row r="63">
          <cell r="A63" t="str">
            <v>70065050B006</v>
          </cell>
          <cell r="B63" t="str">
            <v>2Ad. 3x32A IP44 Eğik Makine Prizi  Önde  +  2Ad. 1x16A IP44 Pano Prizi  Yanda</v>
          </cell>
        </row>
        <row r="64">
          <cell r="A64" t="str">
            <v>70065050B007</v>
          </cell>
          <cell r="B64" t="str">
            <v>2Ad. 4x32A IP44 Eğik Makine Prizi  Önde  +  2Ad. 1x16A IP44 Pano Prizi  Yanda</v>
          </cell>
        </row>
        <row r="65">
          <cell r="A65" t="str">
            <v>70065050B002</v>
          </cell>
          <cell r="B65" t="str">
            <v>2Ad. 5x32A IP44 Eğik Makine Prizi  Önde  +  2Ad. 1x16A IP44 Pano Prizi  Yanda</v>
          </cell>
        </row>
        <row r="66">
          <cell r="A66" t="str">
            <v>70065050B008</v>
          </cell>
          <cell r="B66" t="str">
            <v>2Ad. 5x32A IP44 Eğik Makine Prizi  Önde  +  4Ad. 1x16A IP44 Pano Prizi  Önde</v>
          </cell>
        </row>
        <row r="67">
          <cell r="A67" t="str">
            <v>70065050B009</v>
          </cell>
          <cell r="B67" t="str">
            <v>2Ad. 5x32A IP44 Eğik Makine Prizi  Önde  +  4Ad. 1x16A IP44 Pano Prizi  Yanda</v>
          </cell>
        </row>
        <row r="68">
          <cell r="A68" t="str">
            <v>70065050B010</v>
          </cell>
          <cell r="B68" t="str">
            <v>1Ad. 5x32A IP44 + 1Ad.5x16A IP44  Eğik Makine Prizi  Önde  + 2Ad. 1x16A IP44 Pano Prizi  Yanda</v>
          </cell>
        </row>
        <row r="69">
          <cell r="A69" t="str">
            <v>70065050B011</v>
          </cell>
          <cell r="B69" t="str">
            <v>2Ad. 5x32A IP44 Eğik Makine Prizi  Önde</v>
          </cell>
        </row>
        <row r="70">
          <cell r="A70" t="str">
            <v>70065050B012</v>
          </cell>
          <cell r="B70" t="str">
            <v>2Ad. 5x63A IP44 Eğik Makine Prizi Önde  +  2Ad. 1x16A IP44 Pano Prizi Yanda</v>
          </cell>
        </row>
        <row r="71">
          <cell r="A71" t="str">
            <v>7006505CB501</v>
          </cell>
          <cell r="B71" t="str">
            <v>2Ad. 3x16A IP67 Eğik Makine Prizi  Önde  +  2Ad. 1x16A IP66/68 Pano Prizi Yanda</v>
          </cell>
        </row>
        <row r="72">
          <cell r="A72" t="str">
            <v>7006505CB502</v>
          </cell>
          <cell r="B72" t="str">
            <v>2Ad. 4x16A IP67 Eğik Makine Prizi  Önde  +  2Ad. 1x16A IP66/68 Pano Prizi Yanda</v>
          </cell>
        </row>
        <row r="73">
          <cell r="A73" t="str">
            <v>7006505CB503</v>
          </cell>
          <cell r="B73" t="str">
            <v>2Ad. 5x16A IP67 Eğik Makine Prizi  Önde  +  2Ad. 1x16A IP66/68 Pano Prizi Yanda</v>
          </cell>
        </row>
        <row r="74">
          <cell r="A74" t="str">
            <v>7006505CB504</v>
          </cell>
          <cell r="B74" t="str">
            <v>2Ad. 3x32A IP67 Eğik Makine Prizi  Önde  +  2Ad. 1x16A IP66/68 Pano Prizi Yanda</v>
          </cell>
        </row>
        <row r="75">
          <cell r="A75" t="str">
            <v>7006505CB505</v>
          </cell>
          <cell r="B75" t="str">
            <v>2Ad. 4x32A IP67 Eğik Makine Prizi  Önde  +  2Ad. 1x16A IP66/68 Pano Prizi Yanda</v>
          </cell>
        </row>
        <row r="76">
          <cell r="A76" t="str">
            <v>7006505CB506</v>
          </cell>
          <cell r="B76" t="str">
            <v>2Ad. 5x32A IP67 Eğik Makine Prizi  Önde  +  2Ad. 1x16A IP66/68 Pano Prizi Yanda</v>
          </cell>
        </row>
        <row r="77">
          <cell r="A77" t="str">
            <v>7006505CB507</v>
          </cell>
          <cell r="B77" t="str">
            <v xml:space="preserve">2Ad. 5x32A IP67 Eğik Makine Prizi  Önde  </v>
          </cell>
        </row>
        <row r="78">
          <cell r="A78" t="str">
            <v>7006505CB508</v>
          </cell>
          <cell r="B78" t="str">
            <v>2Ad. 5x63A IP67 Eğik Makine Prizi Önde  +  2Ad. 1x16A IP66/68 Pano Prizi Yanda</v>
          </cell>
        </row>
        <row r="79">
          <cell r="A79" t="str">
            <v>70065050B013</v>
          </cell>
          <cell r="B79" t="str">
            <v>2Ad. 3x16A IP44 Kauçuk Makine Prizi Önde  +  2Ad. 1x16A IP44 Pano Prizi Yanda</v>
          </cell>
        </row>
        <row r="80">
          <cell r="A80" t="str">
            <v>70065050B003</v>
          </cell>
          <cell r="B80" t="str">
            <v>2Ad. 3x25A IP44 Kauçuk Makine Prizi Önde  +  2Ad. 1x16A IP44 Pano Prizi Yanda</v>
          </cell>
        </row>
        <row r="81">
          <cell r="A81" t="str">
            <v>70065050B014</v>
          </cell>
          <cell r="B81" t="str">
            <v>2Ad. 3x32A IP44 Kauçuk Makine Prizi Önde  +  2Ad. 1x16A IP44 Pano Prizi Yanda</v>
          </cell>
        </row>
        <row r="82">
          <cell r="A82" t="str">
            <v>14S Priz Montajlı Kombinasyon Serisi (290x290x114)</v>
          </cell>
          <cell r="B82"/>
        </row>
        <row r="83">
          <cell r="A83" t="str">
            <v>70075050B005</v>
          </cell>
          <cell r="B83" t="str">
            <v>2Ad. 5x16A IP44 Eğik Makine Prizi  Önde  +  2Ad. 1x16A IP44 Pano Prizi  Yanda</v>
          </cell>
        </row>
        <row r="84">
          <cell r="A84" t="str">
            <v>70075050B002</v>
          </cell>
          <cell r="B84" t="str">
            <v>3Ad. 5x16A IP44 Eğik Makine Prizi  Önde  +  2Ad. 1x16A IP44 Pano Prizi  Yanda</v>
          </cell>
        </row>
        <row r="85">
          <cell r="A85" t="str">
            <v>70075050B004</v>
          </cell>
          <cell r="B85" t="str">
            <v>2Ad. 5x32A IP44 Eğik Makine Prizi  Önde  +  2Ad. 1x16A IP44 Pano Prizi  Yanda</v>
          </cell>
        </row>
        <row r="86">
          <cell r="A86" t="str">
            <v>70075050B001</v>
          </cell>
          <cell r="B86" t="str">
            <v>3Ad. 5x32A IP44 Eğik Makine Prizi  Önde  +  2Ad. 1x16A IP44 Pano Prizi  Yanda</v>
          </cell>
        </row>
        <row r="87">
          <cell r="A87" t="str">
            <v>70075050B003</v>
          </cell>
          <cell r="B87" t="str">
            <v>1Ad. 5x32A IP44 + 1Ad.5x16A IP44  Eğik Makine Prizi  Önde  + 2Ad. 1x16A IP44 Pano Prizi  Yanda</v>
          </cell>
        </row>
        <row r="88">
          <cell r="A88" t="str">
            <v>70075050B007</v>
          </cell>
          <cell r="B88" t="str">
            <v>1Ad. 5x63A IP44  +1Ad.5x32A IP44  Eğik Makine Prizi  Önde Önde  +  2Ad. 1x16A IP44 Pano Prizi  Yanda</v>
          </cell>
        </row>
        <row r="89">
          <cell r="A89" t="str">
            <v>70075050B006</v>
          </cell>
          <cell r="B89" t="str">
            <v>2Ad. 5x63A IP44 Eğik Makine Prizi  Önde  +  2Ad. 1x16A IP44 Pano Prizi  Yanda</v>
          </cell>
        </row>
        <row r="90">
          <cell r="A90" t="str">
            <v>7007505CB502</v>
          </cell>
          <cell r="B90" t="str">
            <v>1Ad. 5x16A IP67 Eğik Makine Prizi  Önde  +  2Ad. 1x16A IP66/68 Pano Prizi  Yanda</v>
          </cell>
        </row>
        <row r="91">
          <cell r="A91" t="str">
            <v>7007505CB501</v>
          </cell>
          <cell r="B91" t="str">
            <v>1Ad. 5x32A IP67 Eğik Makine Prizi  Önde  + 2Ad. 1x16A IP66/68 Pano Prizi  Önde</v>
          </cell>
        </row>
        <row r="92">
          <cell r="A92" t="str">
            <v>7007505CB503</v>
          </cell>
          <cell r="B92" t="str">
            <v>2Ad. 5x32A IP44 Eğik Makine Prizi  Önde  +  2Ad. 1x16A IP66/68 Pano Prizi  Yanda</v>
          </cell>
        </row>
        <row r="93">
          <cell r="A93" t="str">
            <v>28S Priz Montajlı Kombinasyon Serisi (300x540x150)</v>
          </cell>
          <cell r="B93"/>
        </row>
        <row r="94">
          <cell r="A94" t="str">
            <v>70095050B003</v>
          </cell>
          <cell r="B94" t="str">
            <v>6Ad. 5x16A IP44 Eğik Makine Prizi  Önde  +   6Ad. 1x16A IP44 Pano Prizi  Yanda</v>
          </cell>
        </row>
        <row r="95">
          <cell r="A95" t="str">
            <v>70095050B006</v>
          </cell>
          <cell r="B95" t="str">
            <v>6Ad. 5x16A IP44 Eğik Makine Prizi  Önde  +   4Ad. 1x16A IP44 Pano Prizi  Yanda</v>
          </cell>
        </row>
        <row r="96">
          <cell r="A96" t="str">
            <v>70095050B008</v>
          </cell>
          <cell r="B96" t="str">
            <v>3Ad. 5x32A IP44 Eğik Makine Prizi  Önde  +   5Ad. 1x16A IP44 Pano Prizi  Önde</v>
          </cell>
        </row>
        <row r="97">
          <cell r="A97" t="str">
            <v>70095050B001</v>
          </cell>
          <cell r="B97" t="str">
            <v>4Ad. 5x32A IP44 Eğik Makine Prizi  Önde  +   2Ad. 1x16A IP44 Pano Prizi  Önde</v>
          </cell>
        </row>
        <row r="98">
          <cell r="A98" t="str">
            <v>70095050B002</v>
          </cell>
          <cell r="B98" t="str">
            <v>4Ad. 5x32A IP44 Eğik Makine Prizi  Önde  +   4Ad. 1x16A IP44 Pano Prizi  Yanda</v>
          </cell>
        </row>
        <row r="99">
          <cell r="A99" t="str">
            <v>70095050B007</v>
          </cell>
          <cell r="B99" t="str">
            <v>6Ad. 5x32A IP44 Eğik Makine Prizi  Önde  +   4Ad. 1x16A IP44 Pano Prizi  Yanda</v>
          </cell>
        </row>
        <row r="100">
          <cell r="A100" t="str">
            <v>70095050B004</v>
          </cell>
          <cell r="B100" t="str">
            <v>6Ad. 5x32A IP44 Eğik Makine Prizi  Önde  +   6Ad. 1x16A IP44 Pano Prizi  Yanda</v>
          </cell>
        </row>
        <row r="101">
          <cell r="A101" t="str">
            <v>70095050B009</v>
          </cell>
          <cell r="B101" t="str">
            <v>3Ad. 5x32A IP44 + 3Ad. 5x16A IP44  Eğik Makine Prizi  Önde  + 4Ad. 1x16A IP44 Pano Prizi  Yanda</v>
          </cell>
        </row>
        <row r="102">
          <cell r="A102" t="str">
            <v>70095050B005</v>
          </cell>
          <cell r="B102" t="str">
            <v>15Ad. 1x16A IP44 Pano Prizi  Önde</v>
          </cell>
        </row>
        <row r="103">
          <cell r="A103" t="str">
            <v>7009505CB501</v>
          </cell>
          <cell r="B103" t="str">
            <v>3Ad. 5x32A IP67 Eğik Makine Prizi  Önde  +  4Ad. 1x16A IP66/68 Pano Prizi  Önde</v>
          </cell>
        </row>
        <row r="104">
          <cell r="A104" t="str">
            <v>7009505CB502</v>
          </cell>
          <cell r="B104" t="str">
            <v>3Ad. 5x32A IP67 Eğik Makine Prizi  Önde  +  3Ad. 1x16A IP66/68 Pano Prizi  Önde</v>
          </cell>
        </row>
        <row r="105">
          <cell r="A105" t="str">
            <v>7009505CB503</v>
          </cell>
          <cell r="B105" t="str">
            <v>4Ad. 5x63A IP67 Eğik Makine Prizi  Önde  +  4Ad. 1x16A IP66/68 Pano Prizi  Yanda</v>
          </cell>
        </row>
        <row r="106">
          <cell r="A106" t="str">
            <v>70095050B010</v>
          </cell>
          <cell r="B106" t="str">
            <v>4Ad. 3x25A Kauçuk  Makine Prizi  Önde  +  4Ad. 1x16A IP44 Pano Prizi  Önde</v>
          </cell>
        </row>
        <row r="107">
          <cell r="A107" t="str">
            <v>70095050B011</v>
          </cell>
          <cell r="B107" t="str">
            <v>3Ad. 3x25A Kauçuk  Makine Prizi  Önde  +  5Ad. 1x16A IP44 Pano Prizi  Önde</v>
          </cell>
        </row>
      </sheetData>
    </sheetDataSet>
  </externalBook>
</externalLink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2AFE7-4518-4522-B1CD-6E4DBB348A50}">
  <dimension ref="A1:M2317"/>
  <sheetViews>
    <sheetView showGridLines="0" tabSelected="1" zoomScale="90" zoomScaleNormal="90" workbookViewId="0">
      <pane ySplit="1" topLeftCell="A2" activePane="bottomLeft" state="frozen"/>
      <selection pane="bottomLeft" activeCell="G1" sqref="G1"/>
    </sheetView>
  </sheetViews>
  <sheetFormatPr defaultColWidth="9.140625" defaultRowHeight="15" x14ac:dyDescent="0.25"/>
  <cols>
    <col min="1" max="1" width="15.140625" style="69" customWidth="1"/>
    <col min="2" max="2" width="88.5703125" style="70" bestFit="1" customWidth="1"/>
    <col min="3" max="4" width="8.140625" style="71" customWidth="1"/>
    <col min="5" max="5" width="11.140625" style="71" customWidth="1"/>
    <col min="6" max="6" width="13.5703125" style="72" customWidth="1"/>
    <col min="7" max="7" width="10.140625" style="100" bestFit="1" customWidth="1"/>
    <col min="8" max="8" width="12.28515625" style="51" customWidth="1"/>
    <col min="9" max="9" width="11.140625" style="100" bestFit="1" customWidth="1"/>
    <col min="10" max="10" width="9.85546875" style="100" bestFit="1" customWidth="1"/>
    <col min="11" max="12" width="9.140625" style="100"/>
    <col min="13" max="16384" width="9.140625" style="51"/>
  </cols>
  <sheetData>
    <row r="1" spans="1:12" s="12" customFormat="1" ht="30" x14ac:dyDescent="0.25">
      <c r="A1" s="19" t="s">
        <v>749</v>
      </c>
      <c r="B1" s="2"/>
      <c r="C1" s="2"/>
      <c r="D1" s="2"/>
      <c r="E1" s="2"/>
      <c r="F1" s="31"/>
      <c r="G1" s="98"/>
      <c r="I1" s="98"/>
      <c r="J1" s="98"/>
      <c r="K1" s="98"/>
      <c r="L1" s="98"/>
    </row>
    <row r="2" spans="1:12" s="16" customFormat="1" ht="14.45" customHeight="1" x14ac:dyDescent="0.25">
      <c r="A2" s="13">
        <v>404001</v>
      </c>
      <c r="B2" s="14" t="str">
        <f>VLOOKUP(A2,'[1]METE 2025-Temmuz Fiyat Listesi'!$A:$B,2,FALSE)</f>
        <v>1x16A DÜZ FİŞ</v>
      </c>
      <c r="C2" s="15" t="s">
        <v>0</v>
      </c>
      <c r="D2" s="15">
        <v>44</v>
      </c>
      <c r="E2" s="15">
        <v>50</v>
      </c>
      <c r="F2" s="85">
        <v>110</v>
      </c>
      <c r="G2" s="99"/>
      <c r="H2" s="104"/>
      <c r="I2" s="99"/>
      <c r="J2" s="99"/>
      <c r="K2" s="99"/>
      <c r="L2" s="99"/>
    </row>
    <row r="3" spans="1:12" s="16" customFormat="1" ht="14.45" customHeight="1" x14ac:dyDescent="0.25">
      <c r="A3" s="13">
        <v>404002</v>
      </c>
      <c r="B3" s="14" t="str">
        <f>VLOOKUP(A3,'[1]METE 2025-Temmuz Fiyat Listesi'!$A:$B,2,FALSE)</f>
        <v>1x16A DÜZ FİŞ UPS</v>
      </c>
      <c r="C3" s="15" t="s">
        <v>0</v>
      </c>
      <c r="D3" s="15">
        <v>44</v>
      </c>
      <c r="E3" s="15">
        <v>50</v>
      </c>
      <c r="F3" s="85">
        <v>132</v>
      </c>
      <c r="G3" s="99"/>
      <c r="H3" s="104"/>
      <c r="I3" s="99"/>
      <c r="J3" s="99"/>
      <c r="K3" s="99"/>
      <c r="L3" s="99"/>
    </row>
    <row r="4" spans="1:12" s="16" customFormat="1" ht="14.45" customHeight="1" x14ac:dyDescent="0.25">
      <c r="A4" s="13">
        <v>404003</v>
      </c>
      <c r="B4" s="14" t="str">
        <f>VLOOKUP(A4,'[1]METE 2025-Temmuz Fiyat Listesi'!$A:$B,2,FALSE)</f>
        <v>1x16A EĞİK FİŞ</v>
      </c>
      <c r="C4" s="15" t="s">
        <v>0</v>
      </c>
      <c r="D4" s="15">
        <v>44</v>
      </c>
      <c r="E4" s="15">
        <v>30</v>
      </c>
      <c r="F4" s="85">
        <v>145</v>
      </c>
      <c r="G4" s="99"/>
      <c r="H4" s="104"/>
      <c r="I4" s="99"/>
      <c r="J4" s="99"/>
      <c r="K4" s="99"/>
      <c r="L4" s="99"/>
    </row>
    <row r="5" spans="1:12" s="16" customFormat="1" ht="14.45" customHeight="1" x14ac:dyDescent="0.25">
      <c r="A5" s="13">
        <v>404004</v>
      </c>
      <c r="B5" s="14" t="str">
        <f>VLOOKUP(A5,'[1]METE 2025-Temmuz Fiyat Listesi'!$A:$B,2,FALSE)</f>
        <v>1x16A EĞİK FİŞ UPS</v>
      </c>
      <c r="C5" s="15" t="s">
        <v>0</v>
      </c>
      <c r="D5" s="15">
        <v>44</v>
      </c>
      <c r="E5" s="15">
        <v>30</v>
      </c>
      <c r="F5" s="85">
        <v>152</v>
      </c>
      <c r="G5" s="99"/>
      <c r="H5" s="104"/>
      <c r="I5" s="99"/>
      <c r="J5" s="99"/>
      <c r="K5" s="99"/>
      <c r="L5" s="99"/>
    </row>
    <row r="6" spans="1:12" s="16" customFormat="1" ht="14.45" customHeight="1" x14ac:dyDescent="0.25">
      <c r="A6" s="13">
        <v>404005</v>
      </c>
      <c r="B6" s="14" t="str">
        <f>VLOOKUP(A6,'[1]METE 2025-Temmuz Fiyat Listesi'!$A:$B,2,FALSE)</f>
        <v xml:space="preserve">1x16A 2 Lİ GRUP PRİZ </v>
      </c>
      <c r="C6" s="15" t="s">
        <v>0</v>
      </c>
      <c r="D6" s="15">
        <v>44</v>
      </c>
      <c r="E6" s="15">
        <v>10</v>
      </c>
      <c r="F6" s="85">
        <v>351</v>
      </c>
      <c r="G6" s="99"/>
      <c r="H6" s="104"/>
      <c r="I6" s="99"/>
      <c r="J6" s="99"/>
      <c r="K6" s="99"/>
      <c r="L6" s="99"/>
    </row>
    <row r="7" spans="1:12" s="16" customFormat="1" ht="14.45" customHeight="1" x14ac:dyDescent="0.25">
      <c r="A7" s="13">
        <v>404006</v>
      </c>
      <c r="B7" s="14" t="str">
        <f>VLOOKUP(A7,'[1]METE 2025-Temmuz Fiyat Listesi'!$A:$B,2,FALSE)</f>
        <v xml:space="preserve">1x16A 2 Lİ UPS GRUP PRİZ </v>
      </c>
      <c r="C7" s="15" t="s">
        <v>0</v>
      </c>
      <c r="D7" s="15">
        <v>44</v>
      </c>
      <c r="E7" s="15">
        <v>10</v>
      </c>
      <c r="F7" s="85">
        <v>386</v>
      </c>
      <c r="G7" s="99"/>
      <c r="H7" s="104"/>
      <c r="I7" s="99"/>
      <c r="J7" s="99"/>
      <c r="K7" s="99"/>
      <c r="L7" s="99"/>
    </row>
    <row r="8" spans="1:12" s="16" customFormat="1" ht="14.45" customHeight="1" x14ac:dyDescent="0.25">
      <c r="A8" s="13">
        <v>404007</v>
      </c>
      <c r="B8" s="14" t="str">
        <f>VLOOKUP(A8,'[1]METE 2025-Temmuz Fiyat Listesi'!$A:$B,2,FALSE)</f>
        <v xml:space="preserve">1x16A 4 LÜ GRUP PRİZ </v>
      </c>
      <c r="C8" s="15" t="s">
        <v>0</v>
      </c>
      <c r="D8" s="15">
        <v>44</v>
      </c>
      <c r="E8" s="15">
        <v>6</v>
      </c>
      <c r="F8" s="85">
        <v>465</v>
      </c>
      <c r="G8" s="99"/>
      <c r="H8" s="104"/>
      <c r="I8" s="99"/>
      <c r="J8" s="99"/>
      <c r="K8" s="99"/>
      <c r="L8" s="99"/>
    </row>
    <row r="9" spans="1:12" s="16" customFormat="1" x14ac:dyDescent="0.25">
      <c r="A9" s="13">
        <v>404008</v>
      </c>
      <c r="B9" s="14" t="str">
        <f>VLOOKUP(A9,'[1]METE 2025-Temmuz Fiyat Listesi'!$A:$B,2,FALSE)</f>
        <v xml:space="preserve">1x16A 4 LÜ UPS GRUP PRİZ </v>
      </c>
      <c r="C9" s="15" t="s">
        <v>0</v>
      </c>
      <c r="D9" s="15">
        <v>44</v>
      </c>
      <c r="E9" s="15">
        <v>6</v>
      </c>
      <c r="F9" s="85">
        <v>511</v>
      </c>
      <c r="G9" s="99"/>
      <c r="H9" s="104"/>
      <c r="I9" s="99"/>
      <c r="J9" s="99"/>
      <c r="K9" s="99"/>
      <c r="L9" s="99"/>
    </row>
    <row r="10" spans="1:12" s="16" customFormat="1" ht="14.45" customHeight="1" x14ac:dyDescent="0.25">
      <c r="A10" s="13">
        <v>404009</v>
      </c>
      <c r="B10" s="14" t="str">
        <f>VLOOKUP(A10,'[1]METE 2025-Temmuz Fiyat Listesi'!$A:$B,2,FALSE)</f>
        <v xml:space="preserve">1x16A EĞİK DUVAR PRİZ </v>
      </c>
      <c r="C10" s="15" t="s">
        <v>0</v>
      </c>
      <c r="D10" s="15">
        <v>44</v>
      </c>
      <c r="E10" s="15">
        <v>8</v>
      </c>
      <c r="F10" s="85">
        <v>218</v>
      </c>
      <c r="G10" s="99"/>
      <c r="H10" s="104"/>
      <c r="I10" s="99"/>
      <c r="J10" s="99"/>
      <c r="K10" s="99"/>
      <c r="L10" s="99"/>
    </row>
    <row r="11" spans="1:12" s="16" customFormat="1" ht="14.45" customHeight="1" x14ac:dyDescent="0.25">
      <c r="A11" s="13">
        <v>404010</v>
      </c>
      <c r="B11" s="14" t="str">
        <f>VLOOKUP(A11,'[1]METE 2025-Temmuz Fiyat Listesi'!$A:$B,2,FALSE)</f>
        <v>1x16A UZATMA PRİZ</v>
      </c>
      <c r="C11" s="15" t="s">
        <v>0</v>
      </c>
      <c r="D11" s="15">
        <v>44</v>
      </c>
      <c r="E11" s="15">
        <v>20</v>
      </c>
      <c r="F11" s="85">
        <v>157</v>
      </c>
      <c r="G11" s="99"/>
      <c r="H11" s="104"/>
      <c r="I11" s="99"/>
      <c r="J11" s="99"/>
      <c r="K11" s="99"/>
      <c r="L11" s="99"/>
    </row>
    <row r="12" spans="1:12" s="16" customFormat="1" ht="14.45" customHeight="1" x14ac:dyDescent="0.25">
      <c r="A12" s="13">
        <v>404011</v>
      </c>
      <c r="B12" s="14" t="str">
        <f>VLOOKUP(A12,'[1]METE 2025-Temmuz Fiyat Listesi'!$A:$B,2,FALSE)</f>
        <v>1x16A UZATMA PRİZ UPS KİLİTSİZ</v>
      </c>
      <c r="C12" s="15" t="s">
        <v>0</v>
      </c>
      <c r="D12" s="15">
        <v>44</v>
      </c>
      <c r="E12" s="15">
        <v>20</v>
      </c>
      <c r="F12" s="85">
        <v>174</v>
      </c>
      <c r="G12" s="99"/>
      <c r="H12" s="104"/>
      <c r="I12" s="99"/>
      <c r="J12" s="99"/>
      <c r="K12" s="99"/>
      <c r="L12" s="99"/>
    </row>
    <row r="13" spans="1:12" s="16" customFormat="1" ht="14.45" customHeight="1" x14ac:dyDescent="0.25">
      <c r="A13" s="13">
        <v>404029</v>
      </c>
      <c r="B13" s="14" t="str">
        <f>VLOOKUP(A13,'[1]METE 2025-Temmuz Fiyat Listesi'!$A:$B,2,FALSE)</f>
        <v>1x16A UZATMA PRİZ KAPAKSIZ IP20</v>
      </c>
      <c r="C13" s="15" t="s">
        <v>0</v>
      </c>
      <c r="D13" s="15">
        <v>20</v>
      </c>
      <c r="E13" s="15">
        <v>20</v>
      </c>
      <c r="F13" s="85">
        <v>135</v>
      </c>
      <c r="G13" s="99"/>
      <c r="H13" s="104"/>
      <c r="I13" s="99"/>
      <c r="J13" s="99"/>
      <c r="K13" s="99"/>
      <c r="L13" s="99"/>
    </row>
    <row r="14" spans="1:12" s="16" customFormat="1" ht="14.45" customHeight="1" x14ac:dyDescent="0.25">
      <c r="A14" s="13">
        <v>404012</v>
      </c>
      <c r="B14" s="14" t="str">
        <f>VLOOKUP(A14,'[1]METE 2025-Temmuz Fiyat Listesi'!$A:$B,2,FALSE)</f>
        <v>1x16A DUVAR PRİZ</v>
      </c>
      <c r="C14" s="15" t="s">
        <v>0</v>
      </c>
      <c r="D14" s="15">
        <v>44</v>
      </c>
      <c r="E14" s="15">
        <v>20</v>
      </c>
      <c r="F14" s="85">
        <v>194</v>
      </c>
      <c r="G14" s="99"/>
      <c r="H14" s="104"/>
      <c r="I14" s="99"/>
      <c r="J14" s="99"/>
      <c r="K14" s="99"/>
      <c r="L14" s="99"/>
    </row>
    <row r="15" spans="1:12" s="16" customFormat="1" ht="14.45" customHeight="1" x14ac:dyDescent="0.25">
      <c r="A15" s="13">
        <v>404013</v>
      </c>
      <c r="B15" s="14" t="str">
        <f>VLOOKUP(A15,'[1]METE 2025-Temmuz Fiyat Listesi'!$A:$B,2,FALSE)</f>
        <v>1x16A DUVAR PRİZ UPS</v>
      </c>
      <c r="C15" s="15" t="s">
        <v>0</v>
      </c>
      <c r="D15" s="15">
        <v>44</v>
      </c>
      <c r="E15" s="15">
        <v>20</v>
      </c>
      <c r="F15" s="85">
        <v>213</v>
      </c>
      <c r="G15" s="99"/>
      <c r="H15" s="104"/>
      <c r="I15" s="99"/>
      <c r="J15" s="99"/>
      <c r="K15" s="99"/>
      <c r="L15" s="99"/>
    </row>
    <row r="16" spans="1:12" s="16" customFormat="1" ht="14.45" customHeight="1" x14ac:dyDescent="0.25">
      <c r="A16" s="13">
        <v>404014</v>
      </c>
      <c r="B16" s="14" t="str">
        <f>VLOOKUP(A16,'[1]METE 2025-Temmuz Fiyat Listesi'!$A:$B,2,FALSE)</f>
        <v xml:space="preserve">1x16A 3 LÜ GRUP PRİZ </v>
      </c>
      <c r="C16" s="15" t="s">
        <v>0</v>
      </c>
      <c r="D16" s="15">
        <v>44</v>
      </c>
      <c r="E16" s="15">
        <v>10</v>
      </c>
      <c r="F16" s="85">
        <v>364</v>
      </c>
      <c r="G16" s="99"/>
      <c r="H16" s="104"/>
      <c r="I16" s="99"/>
      <c r="J16" s="99"/>
      <c r="K16" s="99"/>
      <c r="L16" s="99"/>
    </row>
    <row r="17" spans="1:12" s="16" customFormat="1" ht="14.45" customHeight="1" x14ac:dyDescent="0.25">
      <c r="A17" s="13">
        <v>404015</v>
      </c>
      <c r="B17" s="14" t="str">
        <f>VLOOKUP(A17,'[1]METE 2025-Temmuz Fiyat Listesi'!$A:$B,2,FALSE)</f>
        <v>1x16A 3 LÜ GRUP PRİZ UPS</v>
      </c>
      <c r="C17" s="15" t="s">
        <v>0</v>
      </c>
      <c r="D17" s="15">
        <v>44</v>
      </c>
      <c r="E17" s="15">
        <v>10</v>
      </c>
      <c r="F17" s="85">
        <v>401</v>
      </c>
      <c r="G17" s="99"/>
      <c r="H17" s="104"/>
      <c r="I17" s="99"/>
      <c r="J17" s="99"/>
      <c r="K17" s="99"/>
      <c r="L17" s="99"/>
    </row>
    <row r="18" spans="1:12" s="16" customFormat="1" ht="14.45" customHeight="1" x14ac:dyDescent="0.25">
      <c r="A18" s="13" t="s">
        <v>848</v>
      </c>
      <c r="B18" s="14" t="str">
        <f>VLOOKUP(A18,'[1]METE 2025-Temmuz Fiyat Listesi'!$A:$B,2,FALSE)</f>
        <v>1x16A PANO PRİZ ÜST YAN GİRİŞLİ SİYAH</v>
      </c>
      <c r="C18" s="15" t="s">
        <v>0</v>
      </c>
      <c r="D18" s="15">
        <v>44</v>
      </c>
      <c r="E18" s="15">
        <v>40</v>
      </c>
      <c r="F18" s="85">
        <v>115</v>
      </c>
      <c r="G18" s="99"/>
      <c r="H18" s="104"/>
      <c r="I18" s="99"/>
      <c r="J18" s="99"/>
      <c r="K18" s="99"/>
      <c r="L18" s="99"/>
    </row>
    <row r="19" spans="1:12" s="16" customFormat="1" ht="14.45" customHeight="1" x14ac:dyDescent="0.25">
      <c r="A19" s="13" t="s">
        <v>849</v>
      </c>
      <c r="B19" s="14" t="str">
        <f>VLOOKUP(A19,'[1]METE 2025-Temmuz Fiyat Listesi'!$A:$B,2,FALSE)</f>
        <v>1x16A PANO PRİZ ÜST YAN GİRİŞLİ GRİ</v>
      </c>
      <c r="C19" s="15" t="s">
        <v>0</v>
      </c>
      <c r="D19" s="15">
        <v>44</v>
      </c>
      <c r="E19" s="15">
        <v>40</v>
      </c>
      <c r="F19" s="85">
        <v>115</v>
      </c>
      <c r="G19" s="99"/>
      <c r="H19" s="104"/>
      <c r="I19" s="99"/>
      <c r="J19" s="99"/>
      <c r="K19" s="99"/>
      <c r="L19" s="99"/>
    </row>
    <row r="20" spans="1:12" s="16" customFormat="1" ht="14.45" customHeight="1" x14ac:dyDescent="0.25">
      <c r="A20" s="13" t="s">
        <v>1</v>
      </c>
      <c r="B20" s="14" t="str">
        <f>VLOOKUP(A20,'[1]METE 2025-Temmuz Fiyat Listesi'!$A:$B,2,FALSE)</f>
        <v>1x16A PANO PRİZ ÜST YAN GİRİŞLİ MAVİ</v>
      </c>
      <c r="C20" s="15" t="s">
        <v>0</v>
      </c>
      <c r="D20" s="15">
        <v>44</v>
      </c>
      <c r="E20" s="15">
        <v>40</v>
      </c>
      <c r="F20" s="85">
        <v>115</v>
      </c>
      <c r="G20" s="99"/>
      <c r="H20" s="104"/>
      <c r="I20" s="99"/>
      <c r="J20" s="99"/>
      <c r="K20" s="99"/>
      <c r="L20" s="99"/>
    </row>
    <row r="21" spans="1:12" s="16" customFormat="1" ht="14.45" customHeight="1" x14ac:dyDescent="0.25">
      <c r="A21" s="13" t="s">
        <v>850</v>
      </c>
      <c r="B21" s="14" t="str">
        <f>VLOOKUP(A21,'[1]METE 2025-Temmuz Fiyat Listesi'!$A:$B,2,FALSE)</f>
        <v>1x16A PANO PRİZ ALT YAN GİRİŞLİ SİYAH</v>
      </c>
      <c r="C21" s="15" t="s">
        <v>0</v>
      </c>
      <c r="D21" s="15">
        <v>44</v>
      </c>
      <c r="E21" s="15">
        <v>40</v>
      </c>
      <c r="F21" s="85">
        <v>115</v>
      </c>
      <c r="G21" s="99"/>
      <c r="H21" s="104"/>
      <c r="I21" s="99"/>
      <c r="J21" s="99"/>
      <c r="K21" s="99"/>
      <c r="L21" s="99"/>
    </row>
    <row r="22" spans="1:12" s="16" customFormat="1" ht="14.45" customHeight="1" x14ac:dyDescent="0.25">
      <c r="A22" s="13" t="s">
        <v>851</v>
      </c>
      <c r="B22" s="14" t="str">
        <f>VLOOKUP(A22,'[1]METE 2025-Temmuz Fiyat Listesi'!$A:$B,2,FALSE)</f>
        <v>1x16A PANO PRİZ ALT YAN GİRİŞLİ GRİ</v>
      </c>
      <c r="C22" s="15" t="s">
        <v>0</v>
      </c>
      <c r="D22" s="15">
        <v>44</v>
      </c>
      <c r="E22" s="15">
        <v>40</v>
      </c>
      <c r="F22" s="85">
        <v>115</v>
      </c>
      <c r="G22" s="99"/>
      <c r="H22" s="104"/>
      <c r="I22" s="99"/>
      <c r="J22" s="99"/>
      <c r="K22" s="99"/>
      <c r="L22" s="99"/>
    </row>
    <row r="23" spans="1:12" s="16" customFormat="1" ht="14.45" customHeight="1" x14ac:dyDescent="0.25">
      <c r="A23" s="13" t="s">
        <v>2</v>
      </c>
      <c r="B23" s="14" t="str">
        <f>VLOOKUP(A23,'[1]METE 2025-Temmuz Fiyat Listesi'!$A:$B,2,FALSE)</f>
        <v>1x16A PANO PRİZ ALT YAN GİRİŞLİ MAVİ</v>
      </c>
      <c r="C23" s="15" t="s">
        <v>0</v>
      </c>
      <c r="D23" s="15">
        <v>44</v>
      </c>
      <c r="E23" s="15">
        <v>40</v>
      </c>
      <c r="F23" s="85">
        <v>115</v>
      </c>
      <c r="G23" s="99"/>
      <c r="H23" s="104"/>
      <c r="I23" s="99"/>
      <c r="J23" s="99"/>
      <c r="K23" s="99"/>
      <c r="L23" s="99"/>
    </row>
    <row r="24" spans="1:12" s="16" customFormat="1" ht="14.45" customHeight="1" x14ac:dyDescent="0.25">
      <c r="A24" s="13" t="s">
        <v>855</v>
      </c>
      <c r="B24" s="14" t="str">
        <f>VLOOKUP(A24,'[1]METE 2025-Temmuz Fiyat Listesi'!$A:$B,2,FALSE)</f>
        <v>1x16A PANO PRİZ ALT ARKA GİRİŞLİ MAVİ</v>
      </c>
      <c r="C24" s="15" t="s">
        <v>0</v>
      </c>
      <c r="D24" s="15">
        <v>44</v>
      </c>
      <c r="E24" s="15">
        <v>40</v>
      </c>
      <c r="F24" s="85">
        <v>115</v>
      </c>
      <c r="G24" s="99"/>
      <c r="H24" s="104"/>
      <c r="I24" s="99"/>
      <c r="J24" s="99"/>
      <c r="K24" s="99"/>
      <c r="L24" s="99"/>
    </row>
    <row r="25" spans="1:12" s="16" customFormat="1" ht="14.45" customHeight="1" x14ac:dyDescent="0.25">
      <c r="A25" s="13" t="s">
        <v>856</v>
      </c>
      <c r="B25" s="14" t="str">
        <f>VLOOKUP(A25,'[1]METE 2025-Temmuz Fiyat Listesi'!$A:$B,2,FALSE)</f>
        <v>1x16A PANO PRİZ ÜST ARKA GİRİŞLİ SİYAH</v>
      </c>
      <c r="C25" s="15" t="s">
        <v>0</v>
      </c>
      <c r="D25" s="15">
        <v>44</v>
      </c>
      <c r="E25" s="15">
        <v>40</v>
      </c>
      <c r="F25" s="85">
        <v>115</v>
      </c>
      <c r="G25" s="99"/>
      <c r="H25" s="104"/>
      <c r="I25" s="99"/>
      <c r="J25" s="99"/>
      <c r="K25" s="99"/>
      <c r="L25" s="99"/>
    </row>
    <row r="26" spans="1:12" s="16" customFormat="1" ht="14.45" customHeight="1" x14ac:dyDescent="0.25">
      <c r="A26" s="13" t="s">
        <v>857</v>
      </c>
      <c r="B26" s="14" t="str">
        <f>VLOOKUP(A26,'[1]METE 2025-Temmuz Fiyat Listesi'!$A:$B,2,FALSE)</f>
        <v>1x16A PANO PRİZ ÜST ARKA GİRİŞLİ MAVİ</v>
      </c>
      <c r="C26" s="15" t="s">
        <v>0</v>
      </c>
      <c r="D26" s="15">
        <v>44</v>
      </c>
      <c r="E26" s="15">
        <v>40</v>
      </c>
      <c r="F26" s="85">
        <v>115</v>
      </c>
      <c r="G26" s="99"/>
      <c r="H26" s="104"/>
      <c r="I26" s="99"/>
      <c r="J26" s="99"/>
      <c r="K26" s="99"/>
      <c r="L26" s="99"/>
    </row>
    <row r="27" spans="1:12" s="16" customFormat="1" ht="14.45" customHeight="1" x14ac:dyDescent="0.25">
      <c r="A27" s="13" t="s">
        <v>852</v>
      </c>
      <c r="B27" s="14" t="str">
        <f>VLOOKUP(A27,'[1]METE 2025-Temmuz Fiyat Listesi'!$A:$B,2,FALSE)</f>
        <v>1x16A PANO PRİZ ÜST YAN GİRİŞLİ CONTALI KAPAKLI SİYAH</v>
      </c>
      <c r="C27" s="15" t="s">
        <v>0</v>
      </c>
      <c r="D27" s="15">
        <v>54</v>
      </c>
      <c r="E27" s="15">
        <v>40</v>
      </c>
      <c r="F27" s="85">
        <v>161</v>
      </c>
      <c r="G27" s="99"/>
      <c r="H27" s="104"/>
      <c r="I27" s="99"/>
      <c r="J27" s="99"/>
      <c r="K27" s="99"/>
      <c r="L27" s="99"/>
    </row>
    <row r="28" spans="1:12" s="16" customFormat="1" ht="14.45" customHeight="1" x14ac:dyDescent="0.25">
      <c r="A28" s="13" t="s">
        <v>853</v>
      </c>
      <c r="B28" s="14" t="str">
        <f>VLOOKUP(A28,'[1]METE 2025-Temmuz Fiyat Listesi'!$A:$B,2,FALSE)</f>
        <v>1x16A PANO PRİZ ÜST YAN GİRİŞLİ CONTALI KAPAKLI GRİ</v>
      </c>
      <c r="C28" s="15" t="s">
        <v>0</v>
      </c>
      <c r="D28" s="15">
        <v>54</v>
      </c>
      <c r="E28" s="15">
        <v>40</v>
      </c>
      <c r="F28" s="85">
        <v>161</v>
      </c>
      <c r="G28" s="99"/>
      <c r="H28" s="104"/>
      <c r="I28" s="99"/>
      <c r="J28" s="99"/>
      <c r="K28" s="99"/>
      <c r="L28" s="99"/>
    </row>
    <row r="29" spans="1:12" s="16" customFormat="1" ht="14.45" customHeight="1" x14ac:dyDescent="0.25">
      <c r="A29" s="13" t="s">
        <v>3</v>
      </c>
      <c r="B29" s="14" t="str">
        <f>VLOOKUP(A29,'[1]METE 2025-Temmuz Fiyat Listesi'!$A:$B,2,FALSE)</f>
        <v>1x16A PANO PRİZ ÜST YAN GİRİŞLİ CONTALI KAPAKLI MAVİ</v>
      </c>
      <c r="C29" s="15" t="s">
        <v>0</v>
      </c>
      <c r="D29" s="15">
        <v>54</v>
      </c>
      <c r="E29" s="15">
        <v>40</v>
      </c>
      <c r="F29" s="85">
        <v>161</v>
      </c>
      <c r="G29" s="99"/>
      <c r="H29" s="104"/>
      <c r="I29" s="99"/>
      <c r="J29" s="99"/>
      <c r="K29" s="99"/>
      <c r="L29" s="99"/>
    </row>
    <row r="30" spans="1:12" s="16" customFormat="1" ht="14.45" customHeight="1" x14ac:dyDescent="0.25">
      <c r="A30" s="13" t="s">
        <v>854</v>
      </c>
      <c r="B30" s="14" t="str">
        <f>VLOOKUP(A30,'[1]METE 2025-Temmuz Fiyat Listesi'!$A:$B,2,FALSE)</f>
        <v>1x16A PANO PRİZ ALT YAN GİRİŞLİ CONTALI KAPAKLI SİYAH</v>
      </c>
      <c r="C30" s="15" t="s">
        <v>0</v>
      </c>
      <c r="D30" s="15">
        <v>54</v>
      </c>
      <c r="E30" s="15">
        <v>40</v>
      </c>
      <c r="F30" s="85">
        <v>161</v>
      </c>
      <c r="G30" s="99"/>
      <c r="H30" s="104"/>
      <c r="I30" s="99"/>
      <c r="J30" s="99"/>
      <c r="K30" s="99"/>
      <c r="L30" s="99"/>
    </row>
    <row r="31" spans="1:12" s="16" customFormat="1" ht="14.45" customHeight="1" x14ac:dyDescent="0.25">
      <c r="A31" s="13" t="s">
        <v>4</v>
      </c>
      <c r="B31" s="14" t="str">
        <f>VLOOKUP(A31,'[1]METE 2025-Temmuz Fiyat Listesi'!$A:$B,2,FALSE)</f>
        <v>1x16A PANO PRİZ ALT YAN GİRİŞLİ CONTALI KAPAKLI MAVİ</v>
      </c>
      <c r="C31" s="15" t="s">
        <v>0</v>
      </c>
      <c r="D31" s="15">
        <v>54</v>
      </c>
      <c r="E31" s="15">
        <v>40</v>
      </c>
      <c r="F31" s="85">
        <v>161</v>
      </c>
      <c r="G31" s="99"/>
      <c r="H31" s="104"/>
      <c r="I31" s="99"/>
      <c r="J31" s="99"/>
      <c r="K31" s="99"/>
      <c r="L31" s="99"/>
    </row>
    <row r="32" spans="1:12" s="16" customFormat="1" ht="14.45" customHeight="1" x14ac:dyDescent="0.25">
      <c r="A32" s="13" t="s">
        <v>5</v>
      </c>
      <c r="B32" s="14" t="str">
        <f>VLOOKUP(A32,'[1]METE 2025-Temmuz Fiyat Listesi'!$A:$B,2,FALSE)</f>
        <v>1x16A PANO PRİZ ÇOCUK KORUMALI ÜST YAN GİRİŞLİ MAVİ</v>
      </c>
      <c r="C32" s="15" t="s">
        <v>0</v>
      </c>
      <c r="D32" s="15">
        <v>44</v>
      </c>
      <c r="E32" s="15">
        <v>40</v>
      </c>
      <c r="F32" s="85">
        <v>146</v>
      </c>
      <c r="G32" s="99"/>
      <c r="H32" s="104"/>
      <c r="I32" s="99"/>
      <c r="J32" s="99"/>
      <c r="K32" s="99"/>
      <c r="L32" s="99"/>
    </row>
    <row r="33" spans="1:12" s="16" customFormat="1" ht="14.45" customHeight="1" x14ac:dyDescent="0.25">
      <c r="A33" s="13" t="s">
        <v>6</v>
      </c>
      <c r="B33" s="14" t="str">
        <f>VLOOKUP(A33,'[1]METE 2025-Temmuz Fiyat Listesi'!$A:$B,2,FALSE)</f>
        <v>1x16A PANO PRİZ ÇOCUK KORUMALI ALT YAN GİRİŞLİ MAVİ</v>
      </c>
      <c r="C33" s="15" t="s">
        <v>0</v>
      </c>
      <c r="D33" s="15">
        <v>44</v>
      </c>
      <c r="E33" s="15">
        <v>40</v>
      </c>
      <c r="F33" s="85">
        <v>146</v>
      </c>
      <c r="G33" s="99"/>
      <c r="H33" s="104"/>
      <c r="I33" s="99"/>
      <c r="J33" s="99"/>
      <c r="K33" s="99"/>
      <c r="L33" s="99"/>
    </row>
    <row r="34" spans="1:12" s="16" customFormat="1" ht="14.45" customHeight="1" x14ac:dyDescent="0.25">
      <c r="A34" s="13" t="s">
        <v>7</v>
      </c>
      <c r="B34" s="14" t="str">
        <f>VLOOKUP(A34,'[1]METE 2025-Temmuz Fiyat Listesi'!$A:$B,2,FALSE)</f>
        <v>1x16A PANO PRİZ ÇOCUK KORUMALI ÜST YAN GİRİŞLİ CONTALI KAPAK MAVİ</v>
      </c>
      <c r="C34" s="15" t="s">
        <v>0</v>
      </c>
      <c r="D34" s="15">
        <v>54</v>
      </c>
      <c r="E34" s="15">
        <v>40</v>
      </c>
      <c r="F34" s="85">
        <v>157</v>
      </c>
      <c r="G34" s="99"/>
      <c r="H34" s="104"/>
      <c r="I34" s="99"/>
      <c r="J34" s="99"/>
      <c r="K34" s="99"/>
      <c r="L34" s="99"/>
    </row>
    <row r="35" spans="1:12" s="16" customFormat="1" ht="14.45" customHeight="1" x14ac:dyDescent="0.25">
      <c r="A35" s="13" t="s">
        <v>861</v>
      </c>
      <c r="B35" s="14" t="str">
        <f>VLOOKUP(A35,'[1]METE 2025-Temmuz Fiyat Listesi'!$A:$B,2,FALSE)</f>
        <v>1x16A PANO PRİZ ÇOCUK KORUMALI ALT YAN GİRİŞLİ CONTALI KAPAK SİYAH</v>
      </c>
      <c r="C35" s="15" t="s">
        <v>0</v>
      </c>
      <c r="D35" s="15">
        <v>54</v>
      </c>
      <c r="E35" s="15">
        <v>40</v>
      </c>
      <c r="F35" s="85">
        <v>157</v>
      </c>
      <c r="G35" s="99"/>
      <c r="H35" s="104"/>
      <c r="I35" s="99"/>
      <c r="J35" s="99"/>
      <c r="K35" s="99"/>
      <c r="L35" s="99"/>
    </row>
    <row r="36" spans="1:12" s="16" customFormat="1" ht="14.45" customHeight="1" x14ac:dyDescent="0.25">
      <c r="A36" s="13" t="s">
        <v>8</v>
      </c>
      <c r="B36" s="14" t="str">
        <f>VLOOKUP(A36,'[1]METE 2025-Temmuz Fiyat Listesi'!$A:$B,2,FALSE)</f>
        <v>1x16A PANO PRİZ ÇOCUK KORUMALI ALT YAN GİRİŞLİ CONTALI KAPAK MAVİ</v>
      </c>
      <c r="C36" s="15" t="s">
        <v>0</v>
      </c>
      <c r="D36" s="15">
        <v>54</v>
      </c>
      <c r="E36" s="15">
        <v>40</v>
      </c>
      <c r="F36" s="85">
        <v>157</v>
      </c>
      <c r="G36" s="99"/>
      <c r="H36" s="104"/>
      <c r="I36" s="99"/>
      <c r="J36" s="99"/>
      <c r="K36" s="99"/>
      <c r="L36" s="99"/>
    </row>
    <row r="37" spans="1:12" s="16" customFormat="1" ht="14.45" customHeight="1" x14ac:dyDescent="0.25">
      <c r="A37" s="13">
        <v>40401704</v>
      </c>
      <c r="B37" s="14" t="str">
        <f>VLOOKUP(A37,'[1]METE 2025-Temmuz Fiyat Listesi'!$A:$B,2,FALSE)</f>
        <v>1x16A UPS PANO PRİZ YAN GİRİŞLİ SİYAH</v>
      </c>
      <c r="C37" s="15" t="s">
        <v>0</v>
      </c>
      <c r="D37" s="15">
        <v>44</v>
      </c>
      <c r="E37" s="15">
        <v>40</v>
      </c>
      <c r="F37" s="85">
        <v>159</v>
      </c>
      <c r="G37" s="99"/>
      <c r="H37" s="104"/>
      <c r="I37" s="99"/>
      <c r="J37" s="99"/>
      <c r="K37" s="99"/>
      <c r="L37" s="99"/>
    </row>
    <row r="38" spans="1:12" s="16" customFormat="1" ht="14.45" customHeight="1" x14ac:dyDescent="0.25">
      <c r="A38" s="13">
        <v>40401705</v>
      </c>
      <c r="B38" s="14" t="str">
        <f>VLOOKUP(A38,'[1]METE 2025-Temmuz Fiyat Listesi'!$A:$B,2,FALSE)</f>
        <v>1x16A UPS PANO PRİZ YAN GİRİŞLİ GRİ</v>
      </c>
      <c r="C38" s="15" t="s">
        <v>0</v>
      </c>
      <c r="D38" s="15">
        <v>44</v>
      </c>
      <c r="E38" s="15">
        <v>40</v>
      </c>
      <c r="F38" s="85">
        <v>159</v>
      </c>
      <c r="G38" s="99"/>
      <c r="H38" s="104"/>
      <c r="I38" s="99"/>
      <c r="J38" s="99"/>
      <c r="K38" s="99"/>
      <c r="L38" s="99"/>
    </row>
    <row r="39" spans="1:12" s="16" customFormat="1" ht="14.45" customHeight="1" x14ac:dyDescent="0.25">
      <c r="A39" s="13">
        <v>40401706</v>
      </c>
      <c r="B39" s="14" t="str">
        <f>VLOOKUP(A39,'[1]METE 2025-Temmuz Fiyat Listesi'!$A:$B,2,FALSE)</f>
        <v>1x16A UPS PANO PRİZ YAN GİRİŞLİ MAVİ</v>
      </c>
      <c r="C39" s="15" t="s">
        <v>0</v>
      </c>
      <c r="D39" s="15">
        <v>44</v>
      </c>
      <c r="E39" s="15">
        <v>40</v>
      </c>
      <c r="F39" s="85">
        <v>159</v>
      </c>
      <c r="G39" s="99"/>
      <c r="H39" s="104"/>
      <c r="I39" s="99"/>
      <c r="J39" s="99"/>
      <c r="K39" s="99"/>
      <c r="L39" s="99"/>
    </row>
    <row r="40" spans="1:12" s="16" customFormat="1" ht="14.45" customHeight="1" x14ac:dyDescent="0.25">
      <c r="A40" s="13">
        <v>40401904</v>
      </c>
      <c r="B40" s="14" t="str">
        <f>VLOOKUP(A40,'[1]METE 2025-Temmuz Fiyat Listesi'!$A:$B,2,FALSE)</f>
        <v>1x16A UPS PANO PRİZ ARKA GİRİŞLİ SİYAH</v>
      </c>
      <c r="C40" s="15" t="s">
        <v>0</v>
      </c>
      <c r="D40" s="15">
        <v>44</v>
      </c>
      <c r="E40" s="15">
        <v>40</v>
      </c>
      <c r="F40" s="85">
        <v>159</v>
      </c>
      <c r="G40" s="99"/>
      <c r="H40" s="104"/>
      <c r="I40" s="99"/>
      <c r="J40" s="99"/>
      <c r="K40" s="99"/>
      <c r="L40" s="99"/>
    </row>
    <row r="41" spans="1:12" s="16" customFormat="1" ht="14.45" customHeight="1" x14ac:dyDescent="0.25">
      <c r="A41" s="13">
        <v>40401905</v>
      </c>
      <c r="B41" s="14" t="str">
        <f>VLOOKUP(A41,'[1]METE 2025-Temmuz Fiyat Listesi'!$A:$B,2,FALSE)</f>
        <v>1x16A UPS PANO PRİZ ARKA GİRİŞLİ GRİ</v>
      </c>
      <c r="C41" s="15" t="s">
        <v>0</v>
      </c>
      <c r="D41" s="15">
        <v>44</v>
      </c>
      <c r="E41" s="15">
        <v>40</v>
      </c>
      <c r="F41" s="85">
        <v>159</v>
      </c>
      <c r="G41" s="99"/>
      <c r="H41" s="104"/>
      <c r="I41" s="99"/>
      <c r="J41" s="99"/>
      <c r="K41" s="99"/>
      <c r="L41" s="99"/>
    </row>
    <row r="42" spans="1:12" s="16" customFormat="1" ht="14.45" customHeight="1" x14ac:dyDescent="0.25">
      <c r="A42" s="13">
        <v>40401906</v>
      </c>
      <c r="B42" s="14" t="str">
        <f>VLOOKUP(A42,'[1]METE 2025-Temmuz Fiyat Listesi'!$A:$B,2,FALSE)</f>
        <v>1x16A UPS PANO PRİZ ARKA GİRİŞLİ MAVİ</v>
      </c>
      <c r="C42" s="15" t="s">
        <v>0</v>
      </c>
      <c r="D42" s="15">
        <v>44</v>
      </c>
      <c r="E42" s="15">
        <v>40</v>
      </c>
      <c r="F42" s="85">
        <v>159</v>
      </c>
      <c r="G42" s="99"/>
      <c r="H42" s="104"/>
      <c r="I42" s="99"/>
      <c r="J42" s="99"/>
      <c r="K42" s="99"/>
      <c r="L42" s="99"/>
    </row>
    <row r="43" spans="1:12" s="16" customFormat="1" ht="14.45" customHeight="1" x14ac:dyDescent="0.25">
      <c r="A43" s="13">
        <v>40403204</v>
      </c>
      <c r="B43" s="14" t="str">
        <f>VLOOKUP(A43,'[1]METE 2025-Temmuz Fiyat Listesi'!$A:$B,2,FALSE)</f>
        <v>1x16A UPS PANO PRİZ YAN GİRİŞLİ CONTALI KAPAKLI IP54 SİYAH</v>
      </c>
      <c r="C43" s="15" t="s">
        <v>0</v>
      </c>
      <c r="D43" s="15">
        <v>54</v>
      </c>
      <c r="E43" s="15">
        <v>40</v>
      </c>
      <c r="F43" s="85">
        <v>181</v>
      </c>
      <c r="G43" s="99"/>
      <c r="H43" s="104"/>
      <c r="I43" s="99"/>
      <c r="J43" s="99"/>
      <c r="K43" s="99"/>
      <c r="L43" s="99"/>
    </row>
    <row r="44" spans="1:12" s="16" customFormat="1" ht="14.45" customHeight="1" x14ac:dyDescent="0.25">
      <c r="A44" s="13">
        <v>40403205</v>
      </c>
      <c r="B44" s="14" t="str">
        <f>VLOOKUP(A44,'[1]METE 2025-Temmuz Fiyat Listesi'!$A:$B,2,FALSE)</f>
        <v>1x16A UPS PANO PRİZ YAN GİRİŞLİ CONTALI KAPAKLI IP54 GRİ</v>
      </c>
      <c r="C44" s="15" t="s">
        <v>0</v>
      </c>
      <c r="D44" s="15">
        <v>54</v>
      </c>
      <c r="E44" s="15">
        <v>40</v>
      </c>
      <c r="F44" s="85">
        <v>181</v>
      </c>
      <c r="G44" s="99"/>
      <c r="H44" s="104"/>
      <c r="I44" s="99"/>
      <c r="J44" s="99"/>
      <c r="K44" s="99"/>
      <c r="L44" s="99"/>
    </row>
    <row r="45" spans="1:12" s="16" customFormat="1" ht="14.45" customHeight="1" x14ac:dyDescent="0.25">
      <c r="A45" s="13">
        <v>40403206</v>
      </c>
      <c r="B45" s="14" t="str">
        <f>VLOOKUP(A45,'[1]METE 2025-Temmuz Fiyat Listesi'!$A:$B,2,FALSE)</f>
        <v>1x16A UPS PANO PRİZ YAN GİRİŞLİ CONTALI KAPAKLI  IP54 MAVİ</v>
      </c>
      <c r="C45" s="15" t="s">
        <v>0</v>
      </c>
      <c r="D45" s="15">
        <v>54</v>
      </c>
      <c r="E45" s="15">
        <v>40</v>
      </c>
      <c r="F45" s="85">
        <v>181</v>
      </c>
      <c r="G45" s="99"/>
      <c r="H45" s="104"/>
      <c r="I45" s="99"/>
      <c r="J45" s="99"/>
      <c r="K45" s="99"/>
      <c r="L45" s="99"/>
    </row>
    <row r="46" spans="1:12" s="16" customFormat="1" ht="14.45" customHeight="1" x14ac:dyDescent="0.25">
      <c r="A46" s="13">
        <v>40403304</v>
      </c>
      <c r="B46" s="14" t="str">
        <f>VLOOKUP(A46,'[1]METE 2025-Temmuz Fiyat Listesi'!$A:$B,2,FALSE)</f>
        <v>1x16A UPS PANO PRİZ ARKA GİRİŞLİ CONTALI KAPAKLI IP54 SİYAH</v>
      </c>
      <c r="C46" s="15" t="s">
        <v>0</v>
      </c>
      <c r="D46" s="15">
        <v>54</v>
      </c>
      <c r="E46" s="15">
        <v>40</v>
      </c>
      <c r="F46" s="85">
        <v>181</v>
      </c>
      <c r="G46" s="99"/>
      <c r="H46" s="104"/>
      <c r="I46" s="99"/>
      <c r="J46" s="99"/>
      <c r="K46" s="99"/>
      <c r="L46" s="99"/>
    </row>
    <row r="47" spans="1:12" s="16" customFormat="1" ht="14.45" customHeight="1" x14ac:dyDescent="0.25">
      <c r="A47" s="13">
        <v>40403305</v>
      </c>
      <c r="B47" s="14" t="str">
        <f>VLOOKUP(A47,'[1]METE 2025-Temmuz Fiyat Listesi'!$A:$B,2,FALSE)</f>
        <v>1x16A UPS PANO PRİZ ARKA GİRİŞLİ CONTALI KAPAKLI  IP54 GRİ</v>
      </c>
      <c r="C47" s="15" t="s">
        <v>0</v>
      </c>
      <c r="D47" s="15">
        <v>54</v>
      </c>
      <c r="E47" s="15">
        <v>40</v>
      </c>
      <c r="F47" s="85">
        <v>181</v>
      </c>
      <c r="G47" s="99"/>
      <c r="H47" s="104"/>
      <c r="I47" s="99"/>
      <c r="J47" s="99"/>
      <c r="K47" s="99"/>
      <c r="L47" s="99"/>
    </row>
    <row r="48" spans="1:12" s="16" customFormat="1" ht="14.45" customHeight="1" x14ac:dyDescent="0.25">
      <c r="A48" s="13">
        <v>40403306</v>
      </c>
      <c r="B48" s="14" t="str">
        <f>VLOOKUP(A48,'[1]METE 2025-Temmuz Fiyat Listesi'!$A:$B,2,FALSE)</f>
        <v>1x16A UPS PANO PRİZ ARKA GİRİŞLİ CONTALI KAPAKLI IP54 MAVİ</v>
      </c>
      <c r="C48" s="15" t="s">
        <v>0</v>
      </c>
      <c r="D48" s="15">
        <v>54</v>
      </c>
      <c r="E48" s="15">
        <v>40</v>
      </c>
      <c r="F48" s="85">
        <v>181</v>
      </c>
      <c r="G48" s="99"/>
      <c r="H48" s="104"/>
      <c r="I48" s="99"/>
      <c r="J48" s="99"/>
      <c r="K48" s="99"/>
      <c r="L48" s="99"/>
    </row>
    <row r="49" spans="1:12" s="16" customFormat="1" ht="14.45" customHeight="1" x14ac:dyDescent="0.25">
      <c r="A49" s="13">
        <v>40402504</v>
      </c>
      <c r="B49" s="14" t="str">
        <f>VLOOKUP(A49,'[1]METE 2025-Temmuz Fiyat Listesi'!$A:$B,2,FALSE)</f>
        <v>1x16A PANO PRİZ YAYLI SİSTEM SİYAH</v>
      </c>
      <c r="C49" s="15" t="s">
        <v>745</v>
      </c>
      <c r="D49" s="15">
        <v>44</v>
      </c>
      <c r="E49" s="15">
        <v>40</v>
      </c>
      <c r="F49" s="85">
        <v>178</v>
      </c>
      <c r="G49" s="99"/>
      <c r="H49" s="104"/>
      <c r="I49" s="99"/>
      <c r="J49" s="99"/>
      <c r="K49" s="99"/>
      <c r="L49" s="99"/>
    </row>
    <row r="50" spans="1:12" s="16" customFormat="1" ht="14.45" customHeight="1" x14ac:dyDescent="0.25">
      <c r="A50" s="13">
        <v>40402506</v>
      </c>
      <c r="B50" s="14" t="str">
        <f>VLOOKUP(A50,'[1]METE 2025-Temmuz Fiyat Listesi'!$A:$B,2,FALSE)</f>
        <v>1x16A PANO PRİZ YAYLI SİSTEM MAVİ</v>
      </c>
      <c r="C50" s="15" t="s">
        <v>745</v>
      </c>
      <c r="D50" s="15">
        <v>44</v>
      </c>
      <c r="E50" s="15">
        <v>40</v>
      </c>
      <c r="F50" s="85">
        <v>178</v>
      </c>
      <c r="G50" s="99"/>
      <c r="H50" s="104"/>
      <c r="I50" s="99"/>
      <c r="J50" s="99"/>
      <c r="K50" s="99"/>
      <c r="L50" s="99"/>
    </row>
    <row r="51" spans="1:12" s="16" customFormat="1" ht="14.45" customHeight="1" x14ac:dyDescent="0.25">
      <c r="A51" s="13">
        <v>40403506</v>
      </c>
      <c r="B51" s="14" t="str">
        <f>VLOOKUP(A51,'[1]METE 2025-Temmuz Fiyat Listesi'!$A:$B,2,FALSE)</f>
        <v>1x16A PANO PRİZ YAYLI SİSTEM CONTALI KAPAK IP54 MAVİ</v>
      </c>
      <c r="C51" s="15" t="s">
        <v>745</v>
      </c>
      <c r="D51" s="15">
        <v>54</v>
      </c>
      <c r="E51" s="15">
        <v>40</v>
      </c>
      <c r="F51" s="85">
        <v>192</v>
      </c>
      <c r="G51" s="99"/>
      <c r="H51" s="104"/>
      <c r="I51" s="99"/>
      <c r="J51" s="99"/>
      <c r="K51" s="99"/>
      <c r="L51" s="99"/>
    </row>
    <row r="52" spans="1:12" s="16" customFormat="1" ht="14.45" customHeight="1" x14ac:dyDescent="0.25">
      <c r="A52" s="13">
        <v>40403706</v>
      </c>
      <c r="B52" s="14" t="str">
        <f>VLOOKUP(A52,'[1]METE 2025-Temmuz Fiyat Listesi'!$A:$B,2,FALSE)</f>
        <v>1x16A PANO PRİZ+ KASA RAY MONTAJ ELEMANLI MAVİ</v>
      </c>
      <c r="C52" s="15" t="s">
        <v>0</v>
      </c>
      <c r="D52" s="15">
        <v>44</v>
      </c>
      <c r="E52" s="15">
        <v>20</v>
      </c>
      <c r="F52" s="85">
        <v>278</v>
      </c>
      <c r="G52" s="99"/>
      <c r="H52" s="104"/>
      <c r="I52" s="99"/>
      <c r="J52" s="99"/>
      <c r="K52" s="99"/>
      <c r="L52" s="99"/>
    </row>
    <row r="53" spans="1:12" s="16" customFormat="1" ht="14.45" customHeight="1" x14ac:dyDescent="0.25">
      <c r="A53" s="13">
        <v>40402005</v>
      </c>
      <c r="B53" s="14" t="str">
        <f>VLOOKUP(A53,'[1]METE 2025-Temmuz Fiyat Listesi'!$A:$B,2,FALSE)</f>
        <v>1x16A MAKİNE PRİZ YAN GİRİŞLİ GRİ</v>
      </c>
      <c r="C53" s="15" t="s">
        <v>0</v>
      </c>
      <c r="D53" s="15">
        <v>44</v>
      </c>
      <c r="E53" s="15">
        <v>20</v>
      </c>
      <c r="F53" s="85">
        <v>167</v>
      </c>
      <c r="G53" s="99"/>
      <c r="H53" s="104"/>
      <c r="I53" s="99"/>
      <c r="J53" s="99"/>
      <c r="K53" s="99"/>
      <c r="L53" s="99"/>
    </row>
    <row r="54" spans="1:12" s="16" customFormat="1" ht="14.45" customHeight="1" x14ac:dyDescent="0.25">
      <c r="A54" s="13">
        <v>40404005</v>
      </c>
      <c r="B54" s="14" t="str">
        <f>VLOOKUP(A54,'[1]METE 2025-Temmuz Fiyat Listesi'!$A:$B,2,FALSE)</f>
        <v>1x16A MAKİNE PRİZ YAN GİRİŞLİ CONTALI KAPAK GRİ</v>
      </c>
      <c r="C54" s="15" t="s">
        <v>0</v>
      </c>
      <c r="D54" s="15">
        <v>54</v>
      </c>
      <c r="E54" s="15">
        <v>20</v>
      </c>
      <c r="F54" s="85">
        <v>181</v>
      </c>
      <c r="G54" s="99"/>
      <c r="H54" s="104"/>
      <c r="I54" s="99"/>
      <c r="J54" s="99"/>
      <c r="K54" s="99"/>
      <c r="L54" s="99"/>
    </row>
    <row r="55" spans="1:12" s="16" customFormat="1" ht="14.45" customHeight="1" x14ac:dyDescent="0.25">
      <c r="A55" s="13">
        <v>40402105</v>
      </c>
      <c r="B55" s="14" t="str">
        <f>VLOOKUP(A55,'[1]METE 2025-Temmuz Fiyat Listesi'!$A:$B,2,FALSE)</f>
        <v>1x16A UPS MAKİNE PRİZ YAN GİRİŞLİ GRİ</v>
      </c>
      <c r="C55" s="15" t="s">
        <v>0</v>
      </c>
      <c r="D55" s="15">
        <v>44</v>
      </c>
      <c r="E55" s="15">
        <v>20</v>
      </c>
      <c r="F55" s="85">
        <v>218</v>
      </c>
      <c r="G55" s="99"/>
      <c r="H55" s="104"/>
      <c r="I55" s="99"/>
      <c r="J55" s="99"/>
      <c r="K55" s="99"/>
      <c r="L55" s="99"/>
    </row>
    <row r="56" spans="1:12" s="16" customFormat="1" ht="14.45" customHeight="1" x14ac:dyDescent="0.25">
      <c r="A56" s="13">
        <v>40402106</v>
      </c>
      <c r="B56" s="14" t="str">
        <f>VLOOKUP(A56,'[1]METE 2025-Temmuz Fiyat Listesi'!$A:$B,2,FALSE)</f>
        <v>1x16A UPS MAKİNE PRİZ YAN GİRİŞLİ MAVİ</v>
      </c>
      <c r="C56" s="15" t="s">
        <v>0</v>
      </c>
      <c r="D56" s="15">
        <v>44</v>
      </c>
      <c r="E56" s="15">
        <v>20</v>
      </c>
      <c r="F56" s="85">
        <v>218</v>
      </c>
      <c r="G56" s="99"/>
      <c r="H56" s="104"/>
      <c r="I56" s="99"/>
      <c r="J56" s="99"/>
      <c r="K56" s="99"/>
      <c r="L56" s="99"/>
    </row>
    <row r="57" spans="1:12" s="16" customFormat="1" ht="14.45" customHeight="1" x14ac:dyDescent="0.25">
      <c r="A57" s="13">
        <v>40404205</v>
      </c>
      <c r="B57" s="14" t="str">
        <f>VLOOKUP(A57,'[1]METE 2025-Temmuz Fiyat Listesi'!$A:$B,2,FALSE)</f>
        <v>1x16A UPS MAKİNE PRİZ YAN GİRİŞLİ CONTALI KAPAK GRİ</v>
      </c>
      <c r="C57" s="15" t="s">
        <v>0</v>
      </c>
      <c r="D57" s="15">
        <v>54</v>
      </c>
      <c r="E57" s="15">
        <v>20</v>
      </c>
      <c r="F57" s="85">
        <v>231</v>
      </c>
      <c r="G57" s="99"/>
      <c r="H57" s="104"/>
      <c r="I57" s="99"/>
      <c r="J57" s="99"/>
      <c r="K57" s="99"/>
      <c r="L57" s="99"/>
    </row>
    <row r="58" spans="1:12" s="16" customFormat="1" ht="14.45" customHeight="1" x14ac:dyDescent="0.25">
      <c r="A58" s="13">
        <v>40402605</v>
      </c>
      <c r="B58" s="14" t="str">
        <f>VLOOKUP(A58,'[1]METE 2025-Temmuz Fiyat Listesi'!$A:$B,2,FALSE)</f>
        <v>1x16A MAKİNE PRİZ ARKA GİRİŞLİ YAYLI SİSTEM GRİ</v>
      </c>
      <c r="C58" s="15" t="s">
        <v>745</v>
      </c>
      <c r="D58" s="15">
        <v>44</v>
      </c>
      <c r="E58" s="15">
        <v>20</v>
      </c>
      <c r="F58" s="85">
        <v>192</v>
      </c>
      <c r="G58" s="99"/>
      <c r="H58" s="104"/>
      <c r="I58" s="99"/>
      <c r="J58" s="99"/>
      <c r="K58" s="99"/>
      <c r="L58" s="99"/>
    </row>
    <row r="59" spans="1:12" s="16" customFormat="1" ht="14.45" customHeight="1" x14ac:dyDescent="0.25">
      <c r="A59" s="13">
        <v>40404605</v>
      </c>
      <c r="B59" s="14" t="str">
        <f>VLOOKUP(A59,'[1]METE 2025-Temmuz Fiyat Listesi'!$A:$B,2,FALSE)</f>
        <v>1x16A MAKİNE PRİZ ARKA GİRİŞLİ YAYLI SİSTEM CONTALI KAPAK  GRİ</v>
      </c>
      <c r="C59" s="15" t="s">
        <v>745</v>
      </c>
      <c r="D59" s="15">
        <v>54</v>
      </c>
      <c r="E59" s="15">
        <v>20</v>
      </c>
      <c r="F59" s="85">
        <v>214</v>
      </c>
      <c r="G59" s="99"/>
      <c r="H59" s="104"/>
      <c r="I59" s="99"/>
      <c r="J59" s="99"/>
      <c r="K59" s="99"/>
      <c r="L59" s="99"/>
    </row>
    <row r="60" spans="1:12" s="16" customFormat="1" ht="14.45" customHeight="1" x14ac:dyDescent="0.25">
      <c r="A60" s="13">
        <v>40405004</v>
      </c>
      <c r="B60" s="14" t="str">
        <f>VLOOKUP(A60,'[1]METE 2025-Temmuz Fiyat Listesi'!$A:$B,2,FALSE)</f>
        <v>EL LAMBASI SİYAH</v>
      </c>
      <c r="C60" s="15" t="s">
        <v>743</v>
      </c>
      <c r="D60" s="15">
        <v>20</v>
      </c>
      <c r="E60" s="15">
        <v>4</v>
      </c>
      <c r="F60" s="85">
        <v>619</v>
      </c>
      <c r="G60" s="99"/>
      <c r="H60" s="104"/>
      <c r="I60" s="99"/>
      <c r="J60" s="99"/>
      <c r="K60" s="99"/>
      <c r="L60" s="99"/>
    </row>
    <row r="61" spans="1:12" s="16" customFormat="1" ht="14.45" customHeight="1" x14ac:dyDescent="0.25">
      <c r="A61" s="13">
        <v>40405104</v>
      </c>
      <c r="B61" s="14" t="str">
        <f>VLOOKUP(A61,'[1]METE 2025-Temmuz Fiyat Listesi'!$A:$B,2,FALSE)</f>
        <v>EL LAMBASI ANAHTARLI SİYAH</v>
      </c>
      <c r="C61" s="15" t="s">
        <v>743</v>
      </c>
      <c r="D61" s="15">
        <v>20</v>
      </c>
      <c r="E61" s="15">
        <v>4</v>
      </c>
      <c r="F61" s="85">
        <v>681</v>
      </c>
      <c r="G61" s="99"/>
      <c r="H61" s="104"/>
      <c r="I61" s="99"/>
      <c r="J61" s="99"/>
      <c r="K61" s="99"/>
      <c r="L61" s="99"/>
    </row>
    <row r="62" spans="1:12" s="16" customFormat="1" ht="14.45" customHeight="1" x14ac:dyDescent="0.25">
      <c r="A62" s="13">
        <v>40405504</v>
      </c>
      <c r="B62" s="14" t="str">
        <f>VLOOKUP(A62,'[1]METE 2025-Temmuz Fiyat Listesi'!$A:$B,2,FALSE)</f>
        <v>EL LAMBASI KABLO MONTAJLI SİYAH</v>
      </c>
      <c r="C62" s="15" t="s">
        <v>743</v>
      </c>
      <c r="D62" s="15">
        <v>20</v>
      </c>
      <c r="E62" s="15">
        <v>1</v>
      </c>
      <c r="F62" s="85">
        <v>1206</v>
      </c>
      <c r="G62" s="99"/>
      <c r="H62" s="104"/>
      <c r="I62" s="99"/>
      <c r="J62" s="99"/>
      <c r="K62" s="99"/>
      <c r="L62" s="99"/>
    </row>
    <row r="63" spans="1:12" s="16" customFormat="1" ht="14.45" customHeight="1" x14ac:dyDescent="0.25">
      <c r="A63" s="13">
        <v>40406004</v>
      </c>
      <c r="B63" s="14" t="str">
        <f>VLOOKUP(A63,'[1]METE 2025-Temmuz Fiyat Listesi'!$A:$B,2,FALSE)</f>
        <v>EL LAMBASI ANAHTARLI KABLO MONTAJLI SİYAH</v>
      </c>
      <c r="C63" s="15" t="s">
        <v>743</v>
      </c>
      <c r="D63" s="15">
        <v>20</v>
      </c>
      <c r="E63" s="15">
        <v>1</v>
      </c>
      <c r="F63" s="85">
        <v>1269</v>
      </c>
      <c r="G63" s="99"/>
      <c r="H63" s="104"/>
      <c r="I63" s="99"/>
      <c r="J63" s="99"/>
      <c r="K63" s="99"/>
      <c r="L63" s="99"/>
    </row>
    <row r="64" spans="1:12" s="16" customFormat="1" ht="30" x14ac:dyDescent="0.25">
      <c r="A64" s="29" t="s">
        <v>753</v>
      </c>
      <c r="B64" s="17"/>
      <c r="C64" s="17"/>
      <c r="D64" s="17"/>
      <c r="E64" s="17"/>
      <c r="F64" s="33"/>
      <c r="G64" s="99"/>
      <c r="H64" s="104"/>
      <c r="I64" s="99"/>
      <c r="J64" s="99"/>
      <c r="K64" s="99"/>
      <c r="L64" s="99"/>
    </row>
    <row r="65" spans="1:12" s="16" customFormat="1" ht="14.45" customHeight="1" x14ac:dyDescent="0.25">
      <c r="A65" s="13" t="s">
        <v>9</v>
      </c>
      <c r="B65" s="14" t="str">
        <f>VLOOKUP(A65,'[1]METE 2025-Temmuz Fiyat Listesi'!$A:$B,2,FALSE)</f>
        <v xml:space="preserve">1x16A MAKİNE PRİZ IP66/IP68 </v>
      </c>
      <c r="C65" s="15" t="s">
        <v>0</v>
      </c>
      <c r="D65" s="15" t="s">
        <v>748</v>
      </c>
      <c r="E65" s="15">
        <v>10</v>
      </c>
      <c r="F65" s="32" t="s">
        <v>658</v>
      </c>
      <c r="G65" s="99"/>
      <c r="H65" s="104"/>
      <c r="I65" s="99"/>
      <c r="J65" s="99"/>
      <c r="K65" s="99"/>
      <c r="L65" s="99"/>
    </row>
    <row r="66" spans="1:12" s="16" customFormat="1" ht="14.45" customHeight="1" x14ac:dyDescent="0.25">
      <c r="A66" s="13" t="s">
        <v>10</v>
      </c>
      <c r="B66" s="14" t="str">
        <f>VLOOKUP(A66,'[1]METE 2025-Temmuz Fiyat Listesi'!$A:$B,2,FALSE)</f>
        <v xml:space="preserve">1x16A UZATMA PRİZİ IP66/IP68 </v>
      </c>
      <c r="C66" s="15" t="s">
        <v>0</v>
      </c>
      <c r="D66" s="15" t="s">
        <v>748</v>
      </c>
      <c r="E66" s="15">
        <v>10</v>
      </c>
      <c r="F66" s="32" t="s">
        <v>658</v>
      </c>
      <c r="G66" s="99"/>
      <c r="H66" s="104"/>
      <c r="I66" s="99"/>
      <c r="J66" s="99"/>
      <c r="K66" s="99"/>
      <c r="L66" s="99"/>
    </row>
    <row r="67" spans="1:12" s="16" customFormat="1" ht="14.45" customHeight="1" x14ac:dyDescent="0.25">
      <c r="A67" s="13" t="s">
        <v>11</v>
      </c>
      <c r="B67" s="14" t="str">
        <f>VLOOKUP(A67,'[1]METE 2025-Temmuz Fiyat Listesi'!$A:$B,2,FALSE)</f>
        <v xml:space="preserve">1x16A DÜZ FİŞ IP66/IP68 </v>
      </c>
      <c r="C67" s="15" t="s">
        <v>0</v>
      </c>
      <c r="D67" s="15" t="s">
        <v>748</v>
      </c>
      <c r="E67" s="15">
        <v>10</v>
      </c>
      <c r="F67" s="32" t="s">
        <v>658</v>
      </c>
      <c r="G67" s="99"/>
      <c r="H67" s="104"/>
      <c r="I67" s="99"/>
      <c r="J67" s="99"/>
      <c r="K67" s="99"/>
      <c r="L67" s="99"/>
    </row>
    <row r="68" spans="1:12" s="16" customFormat="1" ht="14.45" customHeight="1" x14ac:dyDescent="0.25">
      <c r="A68" s="13" t="s">
        <v>1221</v>
      </c>
      <c r="B68" s="103" t="s">
        <v>1222</v>
      </c>
      <c r="C68" s="15" t="s">
        <v>0</v>
      </c>
      <c r="D68" s="15" t="s">
        <v>748</v>
      </c>
      <c r="E68" s="15">
        <v>10</v>
      </c>
      <c r="F68" s="32">
        <v>463.3</v>
      </c>
      <c r="G68" s="99"/>
      <c r="H68" s="104"/>
      <c r="I68" s="99"/>
      <c r="J68" s="99"/>
      <c r="K68" s="99"/>
      <c r="L68" s="99"/>
    </row>
    <row r="69" spans="1:12" s="12" customFormat="1" ht="30" x14ac:dyDescent="0.25">
      <c r="A69" s="30" t="s">
        <v>752</v>
      </c>
      <c r="B69" s="18"/>
      <c r="C69" s="18"/>
      <c r="D69" s="18"/>
      <c r="E69" s="18"/>
      <c r="F69" s="34"/>
      <c r="G69" s="99"/>
      <c r="H69" s="104"/>
      <c r="I69" s="99"/>
      <c r="J69" s="99"/>
      <c r="K69" s="99"/>
      <c r="L69" s="98"/>
    </row>
    <row r="70" spans="1:12" s="16" customFormat="1" ht="14.45" customHeight="1" x14ac:dyDescent="0.25">
      <c r="A70" s="13" t="s">
        <v>12</v>
      </c>
      <c r="B70" s="14" t="str">
        <f>VLOOKUP(A70,'[1]METE 2025-Temmuz Fiyat Listesi'!$A:$B,2,FALSE)</f>
        <v>3x16A DÜZ FİŞ</v>
      </c>
      <c r="C70" s="15" t="s">
        <v>0</v>
      </c>
      <c r="D70" s="15">
        <v>44</v>
      </c>
      <c r="E70" s="15">
        <v>15</v>
      </c>
      <c r="F70" s="85">
        <v>326</v>
      </c>
      <c r="G70" s="99"/>
      <c r="H70" s="104"/>
      <c r="I70" s="99"/>
      <c r="J70" s="99"/>
      <c r="K70" s="99"/>
      <c r="L70" s="99"/>
    </row>
    <row r="71" spans="1:12" s="16" customFormat="1" ht="14.45" customHeight="1" x14ac:dyDescent="0.25">
      <c r="A71" s="13" t="s">
        <v>13</v>
      </c>
      <c r="B71" s="14" t="str">
        <f>VLOOKUP(A71,'[1]METE 2025-Temmuz Fiyat Listesi'!$A:$B,2,FALSE)</f>
        <v>3x16A UZATMA PRİZ</v>
      </c>
      <c r="C71" s="15" t="s">
        <v>0</v>
      </c>
      <c r="D71" s="15">
        <v>44</v>
      </c>
      <c r="E71" s="15">
        <v>12</v>
      </c>
      <c r="F71" s="85">
        <v>416</v>
      </c>
      <c r="G71" s="99"/>
      <c r="H71" s="104"/>
      <c r="I71" s="99"/>
      <c r="J71" s="99"/>
      <c r="K71" s="99"/>
      <c r="L71" s="99"/>
    </row>
    <row r="72" spans="1:12" s="16" customFormat="1" ht="14.45" customHeight="1" x14ac:dyDescent="0.25">
      <c r="A72" s="13" t="s">
        <v>14</v>
      </c>
      <c r="B72" s="14" t="str">
        <f>VLOOKUP(A72,'[1]METE 2025-Temmuz Fiyat Listesi'!$A:$B,2,FALSE)</f>
        <v>3x16A DUVAR PRİZ</v>
      </c>
      <c r="C72" s="15" t="s">
        <v>0</v>
      </c>
      <c r="D72" s="15">
        <v>44</v>
      </c>
      <c r="E72" s="15">
        <v>6</v>
      </c>
      <c r="F72" s="85">
        <v>474</v>
      </c>
      <c r="G72" s="99"/>
      <c r="H72" s="104"/>
      <c r="I72" s="99"/>
      <c r="J72" s="99"/>
      <c r="K72" s="99"/>
      <c r="L72" s="99"/>
    </row>
    <row r="73" spans="1:12" s="16" customFormat="1" ht="14.45" customHeight="1" x14ac:dyDescent="0.25">
      <c r="A73" s="13" t="s">
        <v>15</v>
      </c>
      <c r="B73" s="14" t="str">
        <f>VLOOKUP(A73,'[1]METE 2025-Temmuz Fiyat Listesi'!$A:$B,2,FALSE)</f>
        <v>3x16A MAKİNE PRİZ</v>
      </c>
      <c r="C73" s="15" t="s">
        <v>0</v>
      </c>
      <c r="D73" s="15">
        <v>44</v>
      </c>
      <c r="E73" s="15">
        <v>12</v>
      </c>
      <c r="F73" s="85">
        <v>302</v>
      </c>
      <c r="G73" s="99"/>
      <c r="H73" s="104"/>
      <c r="I73" s="99"/>
      <c r="J73" s="99"/>
      <c r="K73" s="99"/>
      <c r="L73" s="99"/>
    </row>
    <row r="74" spans="1:12" s="16" customFormat="1" ht="30" x14ac:dyDescent="0.25">
      <c r="A74" s="30" t="s">
        <v>750</v>
      </c>
      <c r="B74" s="18"/>
      <c r="C74" s="18"/>
      <c r="D74" s="18"/>
      <c r="E74" s="18"/>
      <c r="F74" s="34"/>
      <c r="G74" s="99"/>
      <c r="H74" s="104"/>
      <c r="I74" s="99"/>
      <c r="J74" s="99"/>
      <c r="K74" s="99"/>
      <c r="L74" s="99"/>
    </row>
    <row r="75" spans="1:12" s="16" customFormat="1" ht="14.45" customHeight="1" x14ac:dyDescent="0.25">
      <c r="A75" s="13">
        <v>401003</v>
      </c>
      <c r="B75" s="14" t="str">
        <f>VLOOKUP(A75,'[1]METE 2025-Temmuz Fiyat Listesi'!$A:$B,2,FALSE)</f>
        <v>3x25A DÜZ FİŞ</v>
      </c>
      <c r="C75" s="15" t="s">
        <v>0</v>
      </c>
      <c r="D75" s="15">
        <v>44</v>
      </c>
      <c r="E75" s="15">
        <v>15</v>
      </c>
      <c r="F75" s="85">
        <v>176</v>
      </c>
      <c r="G75" s="99"/>
      <c r="H75" s="104"/>
      <c r="I75" s="99"/>
      <c r="J75" s="99"/>
      <c r="K75" s="99"/>
      <c r="L75" s="99"/>
    </row>
    <row r="76" spans="1:12" s="16" customFormat="1" ht="14.45" customHeight="1" x14ac:dyDescent="0.25">
      <c r="A76" s="13">
        <v>401022</v>
      </c>
      <c r="B76" s="14" t="str">
        <f>VLOOKUP(A76,'[1]METE 2025-Temmuz Fiyat Listesi'!$A:$B,2,FALSE)</f>
        <v>3x25A UZATMA PRİZ</v>
      </c>
      <c r="C76" s="15" t="s">
        <v>0</v>
      </c>
      <c r="D76" s="15">
        <v>44</v>
      </c>
      <c r="E76" s="15">
        <v>12</v>
      </c>
      <c r="F76" s="85">
        <v>271</v>
      </c>
      <c r="G76" s="99"/>
      <c r="H76" s="104"/>
      <c r="I76" s="99"/>
      <c r="J76" s="99"/>
      <c r="K76" s="99"/>
      <c r="L76" s="99"/>
    </row>
    <row r="77" spans="1:12" s="16" customFormat="1" ht="14.45" customHeight="1" x14ac:dyDescent="0.25">
      <c r="A77" s="13">
        <v>401032</v>
      </c>
      <c r="B77" s="14" t="str">
        <f>VLOOKUP(A77,'[1]METE 2025-Temmuz Fiyat Listesi'!$A:$B,2,FALSE)</f>
        <v>3x25A DUVAR PRİZ</v>
      </c>
      <c r="C77" s="15" t="s">
        <v>0</v>
      </c>
      <c r="D77" s="15">
        <v>44</v>
      </c>
      <c r="E77" s="15">
        <v>12</v>
      </c>
      <c r="F77" s="85">
        <v>339</v>
      </c>
      <c r="G77" s="99"/>
      <c r="H77" s="104"/>
      <c r="I77" s="99"/>
      <c r="J77" s="99"/>
      <c r="K77" s="99"/>
      <c r="L77" s="99"/>
    </row>
    <row r="78" spans="1:12" s="16" customFormat="1" ht="14.45" customHeight="1" x14ac:dyDescent="0.25">
      <c r="A78" s="13">
        <v>401042</v>
      </c>
      <c r="B78" s="14" t="str">
        <f>VLOOKUP(A78,'[1]METE 2025-Temmuz Fiyat Listesi'!$A:$B,2,FALSE)</f>
        <v>3x25A MAKİNE PRİZ</v>
      </c>
      <c r="C78" s="15" t="s">
        <v>0</v>
      </c>
      <c r="D78" s="15">
        <v>44</v>
      </c>
      <c r="E78" s="15">
        <v>12</v>
      </c>
      <c r="F78" s="85">
        <v>212</v>
      </c>
      <c r="G78" s="99"/>
      <c r="H78" s="104"/>
      <c r="I78" s="99"/>
      <c r="J78" s="99"/>
      <c r="K78" s="99"/>
      <c r="L78" s="99"/>
    </row>
    <row r="79" spans="1:12" s="16" customFormat="1" ht="14.45" customHeight="1" x14ac:dyDescent="0.25">
      <c r="A79" s="13">
        <v>401050</v>
      </c>
      <c r="B79" s="14" t="str">
        <f>VLOOKUP(A79,'[1]METE 2025-Temmuz Fiyat Listesi'!$A:$B,2,FALSE)</f>
        <v>3x25A 1ADET 1x16A 2 Lİ GRUP PRİZ</v>
      </c>
      <c r="C79" s="15" t="s">
        <v>0</v>
      </c>
      <c r="D79" s="15">
        <v>44</v>
      </c>
      <c r="E79" s="15">
        <v>4</v>
      </c>
      <c r="F79" s="85">
        <v>621</v>
      </c>
      <c r="G79" s="99"/>
      <c r="H79" s="104"/>
      <c r="I79" s="99"/>
      <c r="J79" s="99"/>
      <c r="K79" s="99"/>
      <c r="L79" s="99"/>
    </row>
    <row r="80" spans="1:12" s="16" customFormat="1" ht="14.45" customHeight="1" x14ac:dyDescent="0.25">
      <c r="A80" s="13">
        <v>401051</v>
      </c>
      <c r="B80" s="14" t="str">
        <f>VLOOKUP(A80,'[1]METE 2025-Temmuz Fiyat Listesi'!$A:$B,2,FALSE)</f>
        <v>3x25A 2ADET 1x16A 1ADET 3 LÜ GRUP PRİZ</v>
      </c>
      <c r="C80" s="15" t="s">
        <v>0</v>
      </c>
      <c r="D80" s="15">
        <v>44</v>
      </c>
      <c r="E80" s="15">
        <v>4</v>
      </c>
      <c r="F80" s="85">
        <v>816</v>
      </c>
      <c r="G80" s="99"/>
      <c r="H80" s="104"/>
      <c r="I80" s="99"/>
      <c r="J80" s="99"/>
      <c r="K80" s="99"/>
      <c r="L80" s="99"/>
    </row>
    <row r="81" spans="1:13" s="16" customFormat="1" ht="14.45" customHeight="1" x14ac:dyDescent="0.25">
      <c r="A81" s="13">
        <v>401052</v>
      </c>
      <c r="B81" s="14" t="str">
        <f>VLOOKUP(A81,'[1]METE 2025-Temmuz Fiyat Listesi'!$A:$B,2,FALSE)</f>
        <v>3x25A 3 LÜ GRUP PRİZ</v>
      </c>
      <c r="C81" s="15" t="s">
        <v>0</v>
      </c>
      <c r="D81" s="15">
        <v>44</v>
      </c>
      <c r="E81" s="15">
        <v>4</v>
      </c>
      <c r="F81" s="85">
        <v>882</v>
      </c>
      <c r="G81" s="99"/>
      <c r="H81" s="104"/>
      <c r="I81" s="99"/>
      <c r="J81" s="99"/>
      <c r="K81" s="99"/>
      <c r="L81" s="99"/>
    </row>
    <row r="82" spans="1:13" s="16" customFormat="1" ht="14.45" customHeight="1" x14ac:dyDescent="0.25">
      <c r="A82" s="13">
        <v>401053</v>
      </c>
      <c r="B82" s="14" t="str">
        <f>VLOOKUP(A82,'[1]METE 2025-Temmuz Fiyat Listesi'!$A:$B,2,FALSE)</f>
        <v>3x25A 2 Lİ GRUP PRİZ</v>
      </c>
      <c r="C82" s="15" t="s">
        <v>0</v>
      </c>
      <c r="D82" s="15">
        <v>44</v>
      </c>
      <c r="E82" s="15">
        <v>4</v>
      </c>
      <c r="F82" s="85">
        <v>632</v>
      </c>
      <c r="G82" s="99"/>
      <c r="H82" s="104"/>
      <c r="I82" s="99"/>
      <c r="J82" s="99"/>
      <c r="K82" s="99"/>
      <c r="L82" s="99"/>
    </row>
    <row r="83" spans="1:13" s="16" customFormat="1" ht="14.45" customHeight="1" x14ac:dyDescent="0.25">
      <c r="A83" s="13">
        <v>401054</v>
      </c>
      <c r="B83" s="14" t="str">
        <f>VLOOKUP(A83,'[1]METE 2025-Temmuz Fiyat Listesi'!$A:$B,2,FALSE)</f>
        <v>3x25A 1x16A 2ADET 3 LÜ GRUP PRİZ</v>
      </c>
      <c r="C83" s="15" t="s">
        <v>0</v>
      </c>
      <c r="D83" s="15">
        <v>44</v>
      </c>
      <c r="E83" s="15">
        <v>4</v>
      </c>
      <c r="F83" s="85">
        <v>807</v>
      </c>
      <c r="G83" s="99"/>
      <c r="H83" s="104"/>
      <c r="I83" s="99"/>
      <c r="J83" s="99"/>
      <c r="K83" s="99"/>
      <c r="L83" s="99"/>
    </row>
    <row r="84" spans="1:13" s="16" customFormat="1" ht="30" x14ac:dyDescent="0.25">
      <c r="A84" s="30" t="s">
        <v>751</v>
      </c>
      <c r="B84" s="18"/>
      <c r="C84" s="18"/>
      <c r="D84" s="18"/>
      <c r="E84" s="18"/>
      <c r="F84" s="34"/>
      <c r="G84" s="99"/>
      <c r="H84" s="104"/>
      <c r="I84" s="99"/>
      <c r="J84" s="99"/>
      <c r="K84" s="99"/>
      <c r="L84" s="99"/>
    </row>
    <row r="85" spans="1:13" s="16" customFormat="1" ht="14.45" customHeight="1" x14ac:dyDescent="0.25">
      <c r="A85" s="13" t="s">
        <v>16</v>
      </c>
      <c r="B85" s="14" t="str">
        <f>VLOOKUP(A85,'[1]METE 2025-Temmuz Fiyat Listesi'!$A:$B,2,FALSE)</f>
        <v>3x32A DÜZ FİŞ</v>
      </c>
      <c r="C85" s="15" t="s">
        <v>0</v>
      </c>
      <c r="D85" s="15">
        <v>44</v>
      </c>
      <c r="E85" s="15">
        <v>12</v>
      </c>
      <c r="F85" s="85">
        <v>467</v>
      </c>
      <c r="G85" s="99"/>
      <c r="H85" s="104"/>
      <c r="I85" s="99"/>
      <c r="J85" s="99"/>
      <c r="K85" s="99"/>
      <c r="L85" s="99"/>
    </row>
    <row r="86" spans="1:13" s="16" customFormat="1" ht="14.45" customHeight="1" x14ac:dyDescent="0.25">
      <c r="A86" s="13" t="s">
        <v>17</v>
      </c>
      <c r="B86" s="14" t="str">
        <f>VLOOKUP(A86,'[1]METE 2025-Temmuz Fiyat Listesi'!$A:$B,2,FALSE)</f>
        <v>3x32A UZATMA PRİZ</v>
      </c>
      <c r="C86" s="15" t="s">
        <v>0</v>
      </c>
      <c r="D86" s="15">
        <v>44</v>
      </c>
      <c r="E86" s="15">
        <v>12</v>
      </c>
      <c r="F86" s="85">
        <v>470</v>
      </c>
      <c r="G86" s="99"/>
      <c r="H86" s="104"/>
      <c r="I86" s="99"/>
      <c r="J86" s="99"/>
      <c r="K86" s="99"/>
      <c r="L86" s="99"/>
    </row>
    <row r="87" spans="1:13" s="16" customFormat="1" ht="14.45" customHeight="1" x14ac:dyDescent="0.25">
      <c r="A87" s="13" t="s">
        <v>18</v>
      </c>
      <c r="B87" s="14" t="str">
        <f>VLOOKUP(A87,'[1]METE 2025-Temmuz Fiyat Listesi'!$A:$B,2,FALSE)</f>
        <v>3x32A DUVAR PRİZ</v>
      </c>
      <c r="C87" s="15" t="s">
        <v>0</v>
      </c>
      <c r="D87" s="15">
        <v>44</v>
      </c>
      <c r="E87" s="15">
        <v>6</v>
      </c>
      <c r="F87" s="85">
        <v>692</v>
      </c>
      <c r="G87" s="99"/>
      <c r="H87" s="104"/>
      <c r="I87" s="99"/>
      <c r="J87" s="99"/>
      <c r="K87" s="99"/>
      <c r="L87" s="99"/>
    </row>
    <row r="88" spans="1:13" s="16" customFormat="1" ht="14.45" customHeight="1" x14ac:dyDescent="0.25">
      <c r="A88" s="13" t="s">
        <v>19</v>
      </c>
      <c r="B88" s="14" t="str">
        <f>VLOOKUP(A88,'[1]METE 2025-Temmuz Fiyat Listesi'!$A:$B,2,FALSE)</f>
        <v>3x32A MAKİNE PRİZ</v>
      </c>
      <c r="C88" s="15" t="s">
        <v>0</v>
      </c>
      <c r="D88" s="15">
        <v>44</v>
      </c>
      <c r="E88" s="15">
        <v>12</v>
      </c>
      <c r="F88" s="85">
        <v>340</v>
      </c>
      <c r="G88" s="99"/>
      <c r="H88" s="104"/>
      <c r="I88" s="99"/>
      <c r="J88" s="99"/>
      <c r="K88" s="99"/>
      <c r="L88" s="99"/>
    </row>
    <row r="89" spans="1:13" s="16" customFormat="1" x14ac:dyDescent="0.25">
      <c r="A89" s="124" t="s">
        <v>837</v>
      </c>
      <c r="B89" s="125"/>
      <c r="C89" s="125"/>
      <c r="D89" s="125"/>
      <c r="E89" s="125"/>
      <c r="F89" s="126"/>
      <c r="G89" s="99"/>
      <c r="H89" s="104"/>
      <c r="I89" s="99"/>
      <c r="J89" s="99"/>
      <c r="K89" s="99"/>
      <c r="L89" s="99"/>
    </row>
    <row r="90" spans="1:13" s="16" customFormat="1" ht="75" x14ac:dyDescent="0.25">
      <c r="A90" s="28" t="s">
        <v>758</v>
      </c>
      <c r="B90" s="45"/>
      <c r="C90" s="45"/>
      <c r="D90" s="45"/>
      <c r="E90" s="45"/>
      <c r="F90" s="46"/>
      <c r="G90" s="99"/>
      <c r="H90" s="104"/>
      <c r="I90" s="99"/>
      <c r="J90" s="99"/>
      <c r="K90" s="99"/>
      <c r="L90" s="99"/>
    </row>
    <row r="91" spans="1:13" s="50" customFormat="1" ht="14.45" customHeight="1" x14ac:dyDescent="0.25">
      <c r="A91" s="47">
        <v>403250</v>
      </c>
      <c r="B91" s="48" t="str">
        <f>VLOOKUP(A91,'[1]METE 2025-Temmuz Fiyat Listesi'!$A:$B,2,FALSE)</f>
        <v>3x10A ÇOKLU FİŞ</v>
      </c>
      <c r="C91" s="49" t="s">
        <v>0</v>
      </c>
      <c r="D91" s="49">
        <v>65</v>
      </c>
      <c r="E91" s="49">
        <v>50</v>
      </c>
      <c r="F91" s="86">
        <f>VLOOKUP(A91,'[2]METE 2025-Temmuz Fiyat Listesi'!$A:$H,8,FALSE)</f>
        <v>345</v>
      </c>
      <c r="G91" s="99"/>
      <c r="H91" s="104"/>
      <c r="I91" s="99"/>
      <c r="J91" s="99"/>
      <c r="K91" s="99"/>
      <c r="L91" s="101"/>
      <c r="M91" s="102"/>
    </row>
    <row r="92" spans="1:13" s="50" customFormat="1" ht="14.45" customHeight="1" x14ac:dyDescent="0.25">
      <c r="A92" s="47" t="s">
        <v>20</v>
      </c>
      <c r="B92" s="48" t="str">
        <f>VLOOKUP(A92,'[1]METE 2025-Temmuz Fiyat Listesi'!$A:$B,2,FALSE)</f>
        <v>3x10A ÇOKLU UZATMA PRİZ</v>
      </c>
      <c r="C92" s="49" t="s">
        <v>0</v>
      </c>
      <c r="D92" s="49">
        <v>65</v>
      </c>
      <c r="E92" s="49">
        <v>50</v>
      </c>
      <c r="F92" s="86">
        <f>VLOOKUP(A92,'[2]METE 2025-Temmuz Fiyat Listesi'!$A:$H,8,FALSE)</f>
        <v>378</v>
      </c>
      <c r="G92" s="99"/>
      <c r="H92" s="104"/>
      <c r="I92" s="99"/>
      <c r="J92" s="99"/>
      <c r="K92" s="99"/>
      <c r="L92" s="101"/>
      <c r="M92" s="102"/>
    </row>
    <row r="93" spans="1:13" s="50" customFormat="1" ht="14.45" customHeight="1" x14ac:dyDescent="0.25">
      <c r="A93" s="47">
        <v>403251</v>
      </c>
      <c r="B93" s="48" t="str">
        <f>VLOOKUP(A93,'[1]METE 2025-Temmuz Fiyat Listesi'!$A:$B,2,FALSE)</f>
        <v>3x10A ÇOKLU EĞİK FİŞ</v>
      </c>
      <c r="C93" s="49" t="s">
        <v>0</v>
      </c>
      <c r="D93" s="49">
        <v>65</v>
      </c>
      <c r="E93" s="49">
        <v>50</v>
      </c>
      <c r="F93" s="86">
        <f>VLOOKUP(A93,'[2]METE 2025-Temmuz Fiyat Listesi'!$A:$H,8,FALSE)</f>
        <v>429</v>
      </c>
      <c r="G93" s="99"/>
      <c r="H93" s="104"/>
      <c r="I93" s="99"/>
      <c r="J93" s="99"/>
      <c r="K93" s="99"/>
      <c r="L93" s="101"/>
      <c r="M93" s="102"/>
    </row>
    <row r="94" spans="1:13" s="50" customFormat="1" ht="14.45" customHeight="1" x14ac:dyDescent="0.25">
      <c r="A94" s="47" t="s">
        <v>21</v>
      </c>
      <c r="B94" s="48" t="str">
        <f>VLOOKUP(A94,'[1]METE 2025-Temmuz Fiyat Listesi'!$A:$B,2,FALSE)</f>
        <v>3x10A ÇOKLU MAKİNE PRİZ</v>
      </c>
      <c r="C94" s="49" t="s">
        <v>0</v>
      </c>
      <c r="D94" s="49">
        <v>65</v>
      </c>
      <c r="E94" s="49">
        <v>50</v>
      </c>
      <c r="F94" s="86">
        <f>VLOOKUP(A94,'[2]METE 2025-Temmuz Fiyat Listesi'!$A:$H,8,FALSE)</f>
        <v>358</v>
      </c>
      <c r="G94" s="99"/>
      <c r="H94" s="104"/>
      <c r="I94" s="99"/>
      <c r="J94" s="99"/>
      <c r="K94" s="99"/>
      <c r="L94" s="101"/>
      <c r="M94" s="102"/>
    </row>
    <row r="95" spans="1:13" s="50" customFormat="1" ht="14.45" customHeight="1" x14ac:dyDescent="0.25">
      <c r="A95" s="47" t="s">
        <v>22</v>
      </c>
      <c r="B95" s="48" t="str">
        <f>VLOOKUP(A95,'[1]METE 2025-Temmuz Fiyat Listesi'!$A:$B,2,FALSE)</f>
        <v>3x10A ÇOKLU EĞİK MAKİNE PRİZ</v>
      </c>
      <c r="C95" s="49" t="s">
        <v>0</v>
      </c>
      <c r="D95" s="49">
        <v>65</v>
      </c>
      <c r="E95" s="49">
        <v>50</v>
      </c>
      <c r="F95" s="86">
        <f>VLOOKUP(A95,'[2]METE 2025-Temmuz Fiyat Listesi'!$A:$H,8,FALSE)</f>
        <v>384</v>
      </c>
      <c r="G95" s="99"/>
      <c r="H95" s="104"/>
      <c r="I95" s="99"/>
      <c r="J95" s="99"/>
      <c r="K95" s="99"/>
      <c r="L95" s="101"/>
      <c r="M95" s="102"/>
    </row>
    <row r="96" spans="1:13" s="50" customFormat="1" ht="14.45" customHeight="1" x14ac:dyDescent="0.25">
      <c r="A96" s="47" t="s">
        <v>23</v>
      </c>
      <c r="B96" s="48" t="str">
        <f>VLOOKUP(A96,'[1]METE 2025-Temmuz Fiyat Listesi'!$A:$B,2,FALSE)</f>
        <v xml:space="preserve">3x10A ÇOKLU EĞİK MAKİNE PRİZ GEÇİŞLİ </v>
      </c>
      <c r="C96" s="49" t="s">
        <v>0</v>
      </c>
      <c r="D96" s="49">
        <v>65</v>
      </c>
      <c r="E96" s="49">
        <v>50</v>
      </c>
      <c r="F96" s="86">
        <f>VLOOKUP(A96,'[2]METE 2025-Temmuz Fiyat Listesi'!$A:$H,8,FALSE)</f>
        <v>391</v>
      </c>
      <c r="G96" s="99"/>
      <c r="H96" s="104"/>
      <c r="I96" s="99"/>
      <c r="J96" s="99"/>
      <c r="K96" s="99"/>
      <c r="L96" s="101"/>
      <c r="M96" s="102"/>
    </row>
    <row r="97" spans="1:13" s="50" customFormat="1" ht="14.45" customHeight="1" x14ac:dyDescent="0.25">
      <c r="A97" s="47">
        <v>403248</v>
      </c>
      <c r="B97" s="48" t="str">
        <f>VLOOKUP(A97,'[1]METE 2025-Temmuz Fiyat Listesi'!$A:$B,2,FALSE)</f>
        <v>3x10A ÇOKLU FİŞ ARKA GİRİŞLİ</v>
      </c>
      <c r="C97" s="49" t="s">
        <v>0</v>
      </c>
      <c r="D97" s="49">
        <v>65</v>
      </c>
      <c r="E97" s="49">
        <v>50</v>
      </c>
      <c r="F97" s="86">
        <f>VLOOKUP(A97,'[2]METE 2025-Temmuz Fiyat Listesi'!$A:$H,8,FALSE)</f>
        <v>345</v>
      </c>
      <c r="G97" s="99"/>
      <c r="H97" s="104"/>
      <c r="I97" s="99"/>
      <c r="J97" s="99"/>
      <c r="K97" s="99"/>
      <c r="L97" s="101"/>
      <c r="M97" s="102"/>
    </row>
    <row r="98" spans="1:13" s="50" customFormat="1" ht="14.45" customHeight="1" x14ac:dyDescent="0.25">
      <c r="A98" s="47" t="s">
        <v>24</v>
      </c>
      <c r="B98" s="48" t="str">
        <f>VLOOKUP(A98,'[1]METE 2025-Temmuz Fiyat Listesi'!$A:$B,2,FALSE)</f>
        <v>3x10A ÇOKLU UZATMA PRİZ ARKA GİRİŞLİ</v>
      </c>
      <c r="C98" s="49" t="s">
        <v>0</v>
      </c>
      <c r="D98" s="49">
        <v>65</v>
      </c>
      <c r="E98" s="49">
        <v>50</v>
      </c>
      <c r="F98" s="86">
        <f>VLOOKUP(A98,'[2]METE 2025-Temmuz Fiyat Listesi'!$A:$H,8,FALSE)</f>
        <v>378</v>
      </c>
      <c r="G98" s="99"/>
      <c r="H98" s="104"/>
      <c r="I98" s="99"/>
      <c r="J98" s="99"/>
      <c r="K98" s="99"/>
      <c r="L98" s="101"/>
      <c r="M98" s="102"/>
    </row>
    <row r="99" spans="1:13" s="50" customFormat="1" ht="14.45" customHeight="1" x14ac:dyDescent="0.25">
      <c r="A99" s="47">
        <v>403259</v>
      </c>
      <c r="B99" s="48" t="str">
        <f>VLOOKUP(A99,'[1]METE 2025-Temmuz Fiyat Listesi'!$A:$B,2,FALSE)</f>
        <v>3x10A ÇOKLU EĞİK FİŞ ARKA GİRİŞLİ</v>
      </c>
      <c r="C99" s="49" t="s">
        <v>0</v>
      </c>
      <c r="D99" s="49">
        <v>65</v>
      </c>
      <c r="E99" s="49">
        <v>50</v>
      </c>
      <c r="F99" s="86">
        <f>VLOOKUP(A99,'[2]METE 2025-Temmuz Fiyat Listesi'!$A:$H,8,FALSE)</f>
        <v>429</v>
      </c>
      <c r="G99" s="99"/>
      <c r="H99" s="104"/>
      <c r="I99" s="99"/>
      <c r="J99" s="99"/>
      <c r="K99" s="99"/>
      <c r="L99" s="101"/>
      <c r="M99" s="102"/>
    </row>
    <row r="100" spans="1:13" s="50" customFormat="1" ht="14.45" customHeight="1" x14ac:dyDescent="0.25">
      <c r="A100" s="47" t="s">
        <v>25</v>
      </c>
      <c r="B100" s="48" t="str">
        <f>VLOOKUP(A100,'[1]METE 2025-Temmuz Fiyat Listesi'!$A:$B,2,FALSE)</f>
        <v>3x10A ÇOKLU MAKİNE PRİZ ARKA GİRİŞLİ</v>
      </c>
      <c r="C100" s="49" t="s">
        <v>0</v>
      </c>
      <c r="D100" s="49">
        <v>65</v>
      </c>
      <c r="E100" s="49">
        <v>50</v>
      </c>
      <c r="F100" s="86">
        <f>VLOOKUP(A100,'[2]METE 2025-Temmuz Fiyat Listesi'!$A:$H,8,FALSE)</f>
        <v>358</v>
      </c>
      <c r="G100" s="99"/>
      <c r="H100" s="104"/>
      <c r="I100" s="99"/>
      <c r="J100" s="99"/>
      <c r="K100" s="99"/>
      <c r="L100" s="101"/>
      <c r="M100" s="102"/>
    </row>
    <row r="101" spans="1:13" s="50" customFormat="1" ht="14.45" customHeight="1" x14ac:dyDescent="0.25">
      <c r="A101" s="47" t="s">
        <v>26</v>
      </c>
      <c r="B101" s="48" t="str">
        <f>VLOOKUP(A101,'[1]METE 2025-Temmuz Fiyat Listesi'!$A:$B,2,FALSE)</f>
        <v>3x10A ÇOKLU EĞİK MAKİNE PRİZ ARKA GİRİŞLİ</v>
      </c>
      <c r="C101" s="49" t="s">
        <v>0</v>
      </c>
      <c r="D101" s="49">
        <v>65</v>
      </c>
      <c r="E101" s="49">
        <v>50</v>
      </c>
      <c r="F101" s="86">
        <f>VLOOKUP(A101,'[2]METE 2025-Temmuz Fiyat Listesi'!$A:$H,8,FALSE)</f>
        <v>384</v>
      </c>
      <c r="G101" s="99"/>
      <c r="H101" s="104"/>
      <c r="I101" s="99"/>
      <c r="J101" s="99"/>
      <c r="K101" s="99"/>
      <c r="L101" s="101"/>
      <c r="M101" s="102"/>
    </row>
    <row r="102" spans="1:13" s="43" customFormat="1" ht="14.45" customHeight="1" x14ac:dyDescent="0.25">
      <c r="A102" s="40" t="s">
        <v>27</v>
      </c>
      <c r="B102" s="48" t="str">
        <f>VLOOKUP(A102,'[1]METE 2025-Temmuz Fiyat Listesi'!$A:$B,2,FALSE)</f>
        <v>3x10A ÇOKLU EĞİK MAKİNE PRİZ GEÇİŞLİ ARKA GİRİŞLİ</v>
      </c>
      <c r="C102" s="42" t="s">
        <v>0</v>
      </c>
      <c r="D102" s="42">
        <v>65</v>
      </c>
      <c r="E102" s="42">
        <v>50</v>
      </c>
      <c r="F102" s="86">
        <f>VLOOKUP(A102,'[2]METE 2025-Temmuz Fiyat Listesi'!$A:$H,8,FALSE)</f>
        <v>391</v>
      </c>
      <c r="G102" s="99"/>
      <c r="H102" s="104"/>
      <c r="I102" s="99"/>
      <c r="J102" s="99"/>
      <c r="K102" s="99"/>
      <c r="L102" s="101"/>
      <c r="M102" s="102"/>
    </row>
    <row r="103" spans="1:13" s="16" customFormat="1" ht="14.45" customHeight="1" x14ac:dyDescent="0.25">
      <c r="A103" s="13">
        <v>29017</v>
      </c>
      <c r="B103" s="48" t="str">
        <f>VLOOKUP(A103,'[1]METE 2025-Temmuz Fiyat Listesi'!$A:$B,2,FALSE)</f>
        <v>5x10A ÇOKLU UZATMA FİŞ GÖVDE MONTAJLI</v>
      </c>
      <c r="C103" s="15" t="s">
        <v>743</v>
      </c>
      <c r="D103" s="15" t="s">
        <v>743</v>
      </c>
      <c r="E103" s="15">
        <v>100</v>
      </c>
      <c r="F103" s="86">
        <f>VLOOKUP(A103,'[2]METE 2025-Temmuz Fiyat Listesi'!$A:$H,8,FALSE)</f>
        <v>146</v>
      </c>
      <c r="G103" s="99"/>
      <c r="H103" s="104"/>
      <c r="I103" s="99"/>
      <c r="J103" s="99"/>
      <c r="K103" s="99"/>
      <c r="L103" s="101"/>
      <c r="M103" s="102"/>
    </row>
    <row r="104" spans="1:13" s="16" customFormat="1" ht="14.45" customHeight="1" x14ac:dyDescent="0.25">
      <c r="A104" s="13">
        <v>29019</v>
      </c>
      <c r="B104" s="48" t="str">
        <f>VLOOKUP(A104,'[1]METE 2025-Temmuz Fiyat Listesi'!$A:$B,2,FALSE)</f>
        <v>5x10A ÇOKLU EĞİK FİŞ GÖVDE MONTAJLI GRİ</v>
      </c>
      <c r="C104" s="15" t="s">
        <v>743</v>
      </c>
      <c r="D104" s="15" t="s">
        <v>743</v>
      </c>
      <c r="E104" s="15">
        <v>100</v>
      </c>
      <c r="F104" s="86">
        <f>VLOOKUP(A104,'[2]METE 2025-Temmuz Fiyat Listesi'!$A:$H,8,FALSE)</f>
        <v>230</v>
      </c>
      <c r="G104" s="99"/>
      <c r="H104" s="104"/>
      <c r="I104" s="99"/>
      <c r="J104" s="99"/>
      <c r="K104" s="99"/>
      <c r="L104" s="101"/>
      <c r="M104" s="102"/>
    </row>
    <row r="105" spans="1:13" s="16" customFormat="1" ht="14.45" customHeight="1" x14ac:dyDescent="0.25">
      <c r="A105" s="13" t="s">
        <v>28</v>
      </c>
      <c r="B105" s="48" t="str">
        <f>VLOOKUP(A105,'[1]METE 2025-Temmuz Fiyat Listesi'!$A:$B,2,FALSE)</f>
        <v xml:space="preserve">5x10A ÇOKLU UZATMA PRİZ GÖVDE MONTAJLI METAL MANDALLI  </v>
      </c>
      <c r="C105" s="15" t="s">
        <v>743</v>
      </c>
      <c r="D105" s="15" t="s">
        <v>743</v>
      </c>
      <c r="E105" s="15">
        <v>100</v>
      </c>
      <c r="F105" s="86">
        <f>VLOOKUP(A105,'[2]METE 2025-Temmuz Fiyat Listesi'!$A:$H,8,FALSE)</f>
        <v>166</v>
      </c>
      <c r="G105" s="99"/>
      <c r="H105" s="104"/>
      <c r="I105" s="99"/>
      <c r="J105" s="99"/>
      <c r="K105" s="99"/>
      <c r="L105" s="101"/>
      <c r="M105" s="102"/>
    </row>
    <row r="106" spans="1:13" s="16" customFormat="1" ht="14.45" customHeight="1" x14ac:dyDescent="0.25">
      <c r="A106" s="13">
        <v>29015</v>
      </c>
      <c r="B106" s="48" t="str">
        <f>VLOOKUP(A106,'[1]METE 2025-Temmuz Fiyat Listesi'!$A:$B,2,FALSE)</f>
        <v>5x10A ÇOKLU UZATMA PRİZ GÖVDE MONTAJLI</v>
      </c>
      <c r="C106" s="15" t="s">
        <v>743</v>
      </c>
      <c r="D106" s="15" t="s">
        <v>743</v>
      </c>
      <c r="E106" s="15">
        <v>100</v>
      </c>
      <c r="F106" s="86">
        <f>VLOOKUP(A106,'[2]METE 2025-Temmuz Fiyat Listesi'!$A:$H,8,FALSE)</f>
        <v>166</v>
      </c>
      <c r="G106" s="99"/>
      <c r="H106" s="104"/>
      <c r="I106" s="99"/>
      <c r="J106" s="99"/>
      <c r="K106" s="99"/>
      <c r="L106" s="101"/>
      <c r="M106" s="102"/>
    </row>
    <row r="107" spans="1:13" s="39" customFormat="1" ht="14.45" customHeight="1" x14ac:dyDescent="0.25">
      <c r="A107" s="13" t="s">
        <v>867</v>
      </c>
      <c r="B107" s="48" t="str">
        <f>VLOOKUP(A107,'[1]METE 2025-Temmuz Fiyat Listesi'!$A:$B,2,FALSE)</f>
        <v>5x10A ÇOKLU UZATMA PRİZ GÖVDE MONTAJLI METAL MANDALLI H:57 TİP1 PG11</v>
      </c>
      <c r="C107" s="15" t="s">
        <v>743</v>
      </c>
      <c r="D107" s="15" t="s">
        <v>743</v>
      </c>
      <c r="E107" s="15">
        <v>100</v>
      </c>
      <c r="F107" s="86">
        <f>VLOOKUP(A107,'[2]METE 2025-Temmuz Fiyat Listesi'!$A:$H,8,FALSE)</f>
        <v>172</v>
      </c>
      <c r="G107" s="99"/>
      <c r="H107" s="104"/>
      <c r="I107" s="99"/>
      <c r="J107" s="99"/>
      <c r="K107" s="99"/>
      <c r="L107" s="101"/>
      <c r="M107" s="102"/>
    </row>
    <row r="108" spans="1:13" s="39" customFormat="1" ht="14.45" customHeight="1" x14ac:dyDescent="0.25">
      <c r="A108" s="13" t="s">
        <v>29</v>
      </c>
      <c r="B108" s="48" t="str">
        <f>VLOOKUP(A108,'[1]METE 2025-Temmuz Fiyat Listesi'!$A:$B,2,FALSE)</f>
        <v xml:space="preserve">5x10A ÇOKLU UZATMA PRİZ GÖVDE MONTAJLI METAL MANDALLI H:57 TİP2 PG13,5 </v>
      </c>
      <c r="C108" s="15" t="s">
        <v>743</v>
      </c>
      <c r="D108" s="15" t="s">
        <v>743</v>
      </c>
      <c r="E108" s="15">
        <v>100</v>
      </c>
      <c r="F108" s="86">
        <f>VLOOKUP(A108,'[2]METE 2025-Temmuz Fiyat Listesi'!$A:$H,8,FALSE)</f>
        <v>172</v>
      </c>
      <c r="G108" s="99"/>
      <c r="H108" s="104"/>
      <c r="I108" s="99"/>
      <c r="J108" s="99"/>
      <c r="K108" s="99"/>
      <c r="L108" s="101"/>
      <c r="M108" s="102"/>
    </row>
    <row r="109" spans="1:13" s="39" customFormat="1" ht="14.45" customHeight="1" x14ac:dyDescent="0.25">
      <c r="A109" s="13">
        <v>29071</v>
      </c>
      <c r="B109" s="48" t="str">
        <f>VLOOKUP(A109,'[1]METE 2025-Temmuz Fiyat Listesi'!$A:$B,2,FALSE)</f>
        <v>5x10A ÇOKLU UZATMA FİŞ GÖVDE MONTAJLI H:60 TİP1 PG11</v>
      </c>
      <c r="C109" s="15" t="s">
        <v>743</v>
      </c>
      <c r="D109" s="15" t="s">
        <v>743</v>
      </c>
      <c r="E109" s="15">
        <v>100</v>
      </c>
      <c r="F109" s="86">
        <f>VLOOKUP(A109,'[2]METE 2025-Temmuz Fiyat Listesi'!$A:$H,8,FALSE)</f>
        <v>152</v>
      </c>
      <c r="G109" s="99"/>
      <c r="H109" s="104"/>
      <c r="I109" s="99"/>
      <c r="J109" s="99"/>
      <c r="K109" s="99"/>
      <c r="L109" s="101"/>
      <c r="M109" s="102"/>
    </row>
    <row r="110" spans="1:13" s="39" customFormat="1" ht="14.45" customHeight="1" x14ac:dyDescent="0.25">
      <c r="A110" s="13">
        <v>290712</v>
      </c>
      <c r="B110" s="48" t="str">
        <f>VLOOKUP(A110,'[1]METE 2025-Temmuz Fiyat Listesi'!$A:$B,2,FALSE)</f>
        <v>5x10A ÇOKLU UZATMA FİŞ GÖVDE MONTAJLI H:60 TİP2 PG13,5</v>
      </c>
      <c r="C110" s="15" t="s">
        <v>743</v>
      </c>
      <c r="D110" s="15" t="s">
        <v>743</v>
      </c>
      <c r="E110" s="15">
        <v>100</v>
      </c>
      <c r="F110" s="86">
        <f>VLOOKUP(A110,'[2]METE 2025-Temmuz Fiyat Listesi'!$A:$H,8,FALSE)</f>
        <v>152</v>
      </c>
      <c r="G110" s="99"/>
      <c r="H110" s="104"/>
      <c r="I110" s="99"/>
      <c r="J110" s="99"/>
      <c r="K110" s="99"/>
      <c r="L110" s="101"/>
      <c r="M110" s="102"/>
    </row>
    <row r="111" spans="1:13" s="16" customFormat="1" ht="14.45" customHeight="1" x14ac:dyDescent="0.25">
      <c r="A111" s="13" t="s">
        <v>38</v>
      </c>
      <c r="B111" s="48" t="str">
        <f>VLOOKUP(A111,'[1]METE 2025-Temmuz Fiyat Listesi'!$A:$B,2,FALSE)</f>
        <v xml:space="preserve">5x10A ÇOKLU MAKİNE PRİZ GÖVDE MONTAJLI METAL MANDALLI </v>
      </c>
      <c r="C111" s="15" t="s">
        <v>743</v>
      </c>
      <c r="D111" s="15" t="s">
        <v>743</v>
      </c>
      <c r="E111" s="15">
        <v>100</v>
      </c>
      <c r="F111" s="86">
        <f>VLOOKUP(A111,'[2]METE 2025-Temmuz Fiyat Listesi'!$A:$H,8,FALSE)</f>
        <v>146</v>
      </c>
      <c r="G111" s="99"/>
      <c r="H111" s="104"/>
      <c r="I111" s="99"/>
      <c r="J111" s="99"/>
      <c r="K111" s="99"/>
      <c r="L111" s="101"/>
      <c r="M111" s="102"/>
    </row>
    <row r="112" spans="1:13" s="16" customFormat="1" ht="14.45" customHeight="1" x14ac:dyDescent="0.25">
      <c r="A112" s="13">
        <v>29013</v>
      </c>
      <c r="B112" s="48" t="str">
        <f>VLOOKUP(A112,'[1]METE 2025-Temmuz Fiyat Listesi'!$A:$B,2,FALSE)</f>
        <v>5x10A ÇOKLU MAKİNE PRİZ GÖVDE MONTAJLI</v>
      </c>
      <c r="C112" s="15" t="s">
        <v>743</v>
      </c>
      <c r="D112" s="15" t="s">
        <v>743</v>
      </c>
      <c r="E112" s="15">
        <v>100</v>
      </c>
      <c r="F112" s="86">
        <f>VLOOKUP(A112,'[2]METE 2025-Temmuz Fiyat Listesi'!$A:$H,8,FALSE)</f>
        <v>146</v>
      </c>
      <c r="G112" s="99"/>
      <c r="H112" s="104"/>
      <c r="I112" s="99"/>
      <c r="J112" s="99"/>
      <c r="K112" s="99"/>
      <c r="L112" s="101"/>
      <c r="M112" s="102"/>
    </row>
    <row r="113" spans="1:13" s="16" customFormat="1" ht="14.45" customHeight="1" x14ac:dyDescent="0.25">
      <c r="A113" s="13" t="s">
        <v>39</v>
      </c>
      <c r="B113" s="48" t="str">
        <f>VLOOKUP(A113,'[1]METE 2025-Temmuz Fiyat Listesi'!$A:$B,2,FALSE)</f>
        <v>5x10A ÇOKLU EĞİK MAKİNE PRİZ GÖVDE MONTAJLI METAL MANDALLI</v>
      </c>
      <c r="C113" s="15" t="s">
        <v>743</v>
      </c>
      <c r="D113" s="15" t="s">
        <v>743</v>
      </c>
      <c r="E113" s="15">
        <v>100</v>
      </c>
      <c r="F113" s="86">
        <f>VLOOKUP(A113,'[2]METE 2025-Temmuz Fiyat Listesi'!$A:$H,8,FALSE)</f>
        <v>172</v>
      </c>
      <c r="G113" s="99"/>
      <c r="H113" s="104"/>
      <c r="I113" s="99"/>
      <c r="J113" s="99"/>
      <c r="K113" s="99"/>
      <c r="L113" s="101"/>
      <c r="M113" s="102"/>
    </row>
    <row r="114" spans="1:13" s="16" customFormat="1" ht="14.45" customHeight="1" x14ac:dyDescent="0.25">
      <c r="A114" s="13">
        <v>29014</v>
      </c>
      <c r="B114" s="48" t="str">
        <f>VLOOKUP(A114,'[1]METE 2025-Temmuz Fiyat Listesi'!$A:$B,2,FALSE)</f>
        <v>5x10A ÇOKLU EĞİK MAKİNE PRİZ GÖVDE MONTAJLI</v>
      </c>
      <c r="C114" s="15" t="s">
        <v>743</v>
      </c>
      <c r="D114" s="15" t="s">
        <v>743</v>
      </c>
      <c r="E114" s="15">
        <v>100</v>
      </c>
      <c r="F114" s="86">
        <f>VLOOKUP(A114,'[2]METE 2025-Temmuz Fiyat Listesi'!$A:$H,8,FALSE)</f>
        <v>172</v>
      </c>
      <c r="G114" s="99"/>
      <c r="H114" s="104"/>
      <c r="I114" s="99"/>
      <c r="J114" s="99"/>
      <c r="K114" s="99"/>
      <c r="L114" s="101"/>
      <c r="M114" s="102"/>
    </row>
    <row r="115" spans="1:13" s="16" customFormat="1" ht="14.45" customHeight="1" x14ac:dyDescent="0.25">
      <c r="A115" s="13" t="s">
        <v>40</v>
      </c>
      <c r="B115" s="48" t="str">
        <f>VLOOKUP(A115,'[1]METE 2025-Temmuz Fiyat Listesi'!$A:$B,2,FALSE)</f>
        <v xml:space="preserve">5x10A ÇOKLU EĞİK MAKİNE GÖVDE MONTAJLI GEÇİŞLİ METAL MANDALLI </v>
      </c>
      <c r="C115" s="15" t="s">
        <v>743</v>
      </c>
      <c r="D115" s="15" t="s">
        <v>743</v>
      </c>
      <c r="E115" s="15">
        <v>100</v>
      </c>
      <c r="F115" s="86">
        <f>VLOOKUP(A115,'[2]METE 2025-Temmuz Fiyat Listesi'!$A:$H,8,FALSE)</f>
        <v>179</v>
      </c>
      <c r="G115" s="99"/>
      <c r="H115" s="104"/>
      <c r="I115" s="99"/>
      <c r="J115" s="99"/>
      <c r="K115" s="99"/>
      <c r="L115" s="101"/>
      <c r="M115" s="102"/>
    </row>
    <row r="116" spans="1:13" s="16" customFormat="1" ht="14.45" customHeight="1" x14ac:dyDescent="0.25">
      <c r="A116" s="13">
        <v>29018</v>
      </c>
      <c r="B116" s="48" t="str">
        <f>VLOOKUP(A116,'[1]METE 2025-Temmuz Fiyat Listesi'!$A:$B,2,FALSE)</f>
        <v xml:space="preserve">5x10A ÇOKLU EĞİK MAKİNE GÖVDE MONTAJLI GEÇİŞLİ </v>
      </c>
      <c r="C116" s="15" t="s">
        <v>743</v>
      </c>
      <c r="D116" s="15" t="s">
        <v>743</v>
      </c>
      <c r="E116" s="15">
        <v>100</v>
      </c>
      <c r="F116" s="86">
        <f>VLOOKUP(A116,'[2]METE 2025-Temmuz Fiyat Listesi'!$A:$H,8,FALSE)</f>
        <v>179</v>
      </c>
      <c r="G116" s="99"/>
      <c r="H116" s="104"/>
      <c r="I116" s="99"/>
      <c r="J116" s="99"/>
      <c r="K116" s="99"/>
      <c r="L116" s="101"/>
      <c r="M116" s="102"/>
    </row>
    <row r="117" spans="1:13" s="16" customFormat="1" ht="14.45" customHeight="1" x14ac:dyDescent="0.25">
      <c r="A117" s="13">
        <v>29007</v>
      </c>
      <c r="B117" s="48" t="str">
        <f>VLOOKUP(A117,'[1]METE 2025-Temmuz Fiyat Listesi'!$A:$B,2,FALSE)</f>
        <v>3x10A ÇOKLU FİŞ ÇEKİRDEK MONTAJLI</v>
      </c>
      <c r="C117" s="15" t="s">
        <v>0</v>
      </c>
      <c r="D117" s="15" t="s">
        <v>743</v>
      </c>
      <c r="E117" s="15">
        <v>200</v>
      </c>
      <c r="F117" s="86">
        <f>VLOOKUP(A117,'[2]METE 2025-Temmuz Fiyat Listesi'!$A:$H,8,FALSE)</f>
        <v>199</v>
      </c>
      <c r="G117" s="99"/>
      <c r="H117" s="104"/>
      <c r="I117" s="99"/>
      <c r="J117" s="99"/>
      <c r="K117" s="99"/>
      <c r="L117" s="101"/>
      <c r="M117" s="102"/>
    </row>
    <row r="118" spans="1:13" s="16" customFormat="1" ht="14.45" customHeight="1" x14ac:dyDescent="0.25">
      <c r="A118" s="13">
        <v>29006</v>
      </c>
      <c r="B118" s="48" t="str">
        <f>VLOOKUP(A118,'[1]METE 2025-Temmuz Fiyat Listesi'!$A:$B,2,FALSE)</f>
        <v>3x10A ÇOKLU PRİZ ÇEKİRDEK MONTAJLI</v>
      </c>
      <c r="C118" s="15" t="s">
        <v>0</v>
      </c>
      <c r="D118" s="15" t="s">
        <v>743</v>
      </c>
      <c r="E118" s="15">
        <v>200</v>
      </c>
      <c r="F118" s="86">
        <f>VLOOKUP(A118,'[2]METE 2025-Temmuz Fiyat Listesi'!$A:$H,8,FALSE)</f>
        <v>212</v>
      </c>
      <c r="G118" s="99"/>
      <c r="H118" s="104"/>
      <c r="I118" s="99"/>
      <c r="J118" s="99"/>
      <c r="K118" s="99"/>
      <c r="L118" s="101"/>
      <c r="M118" s="102"/>
    </row>
    <row r="119" spans="1:13" s="16" customFormat="1" ht="14.45" customHeight="1" x14ac:dyDescent="0.25">
      <c r="A119" s="13">
        <v>29005</v>
      </c>
      <c r="B119" s="48" t="str">
        <f>VLOOKUP(A119,'[1]METE 2025-Temmuz Fiyat Listesi'!$A:$B,2,FALSE)</f>
        <v>3x10A ÇOKLU FİŞ ÇEKİRDEK MONTAJLI ARKA GİRİŞLİ</v>
      </c>
      <c r="C119" s="15" t="s">
        <v>0</v>
      </c>
      <c r="D119" s="15" t="s">
        <v>743</v>
      </c>
      <c r="E119" s="15">
        <v>200</v>
      </c>
      <c r="F119" s="86">
        <f>VLOOKUP(A119,'[2]METE 2025-Temmuz Fiyat Listesi'!$A:$H,8,FALSE)</f>
        <v>199</v>
      </c>
      <c r="G119" s="99"/>
      <c r="H119" s="104"/>
      <c r="I119" s="99"/>
      <c r="J119" s="99"/>
      <c r="K119" s="99"/>
      <c r="L119" s="101"/>
      <c r="M119" s="102"/>
    </row>
    <row r="120" spans="1:13" s="16" customFormat="1" ht="14.45" customHeight="1" x14ac:dyDescent="0.25">
      <c r="A120" s="13">
        <v>29004</v>
      </c>
      <c r="B120" s="48" t="str">
        <f>VLOOKUP(A120,'[1]METE 2025-Temmuz Fiyat Listesi'!$A:$B,2,FALSE)</f>
        <v>3x10A ÇOKLU PRİZ ÇEKİRDEK MONTAJLI ARKA GİRİŞLİ</v>
      </c>
      <c r="C120" s="15" t="s">
        <v>0</v>
      </c>
      <c r="D120" s="15" t="s">
        <v>743</v>
      </c>
      <c r="E120" s="15">
        <v>200</v>
      </c>
      <c r="F120" s="86">
        <f>VLOOKUP(A120,'[2]METE 2025-Temmuz Fiyat Listesi'!$A:$H,8,FALSE)</f>
        <v>212</v>
      </c>
      <c r="G120" s="99"/>
      <c r="H120" s="104"/>
      <c r="I120" s="99"/>
      <c r="J120" s="99"/>
      <c r="K120" s="99"/>
      <c r="L120" s="101"/>
      <c r="M120" s="102"/>
    </row>
    <row r="121" spans="1:13" s="16" customFormat="1" ht="14.45" customHeight="1" x14ac:dyDescent="0.25">
      <c r="A121" s="13">
        <v>29640</v>
      </c>
      <c r="B121" s="48" t="str">
        <f>VLOOKUP(A121,'[1]METE 2025-Temmuz Fiyat Listesi'!$A:$B,2,FALSE)</f>
        <v>5x10A ÇOKLU PRİZ KORUMA KAPAK</v>
      </c>
      <c r="C121" s="15" t="s">
        <v>743</v>
      </c>
      <c r="D121" s="15" t="s">
        <v>743</v>
      </c>
      <c r="E121" s="15">
        <v>250</v>
      </c>
      <c r="F121" s="86">
        <f>VLOOKUP(A121,'[2]METE 2025-Temmuz Fiyat Listesi'!$A:$H,8,FALSE)</f>
        <v>75</v>
      </c>
      <c r="G121" s="99"/>
      <c r="H121" s="104"/>
      <c r="I121" s="99"/>
      <c r="J121" s="99"/>
      <c r="K121" s="99"/>
      <c r="L121" s="101"/>
      <c r="M121" s="102"/>
    </row>
    <row r="122" spans="1:13" s="16" customFormat="1" ht="14.45" customHeight="1" x14ac:dyDescent="0.25">
      <c r="A122" s="13">
        <v>29642</v>
      </c>
      <c r="B122" s="48" t="str">
        <f>VLOOKUP(A122,'[1]METE 2025-Temmuz Fiyat Listesi'!$A:$B,2,FALSE)</f>
        <v>5x10A ÇOKLU FİŞ KORUMA KAPAK MANDALLI</v>
      </c>
      <c r="C122" s="15" t="s">
        <v>743</v>
      </c>
      <c r="D122" s="15" t="s">
        <v>743</v>
      </c>
      <c r="E122" s="15">
        <v>125</v>
      </c>
      <c r="F122" s="86">
        <f>VLOOKUP(A122,'[2]METE 2025-Temmuz Fiyat Listesi'!$A:$H,8,FALSE)</f>
        <v>80</v>
      </c>
      <c r="G122" s="99"/>
      <c r="H122" s="104"/>
      <c r="I122" s="99"/>
      <c r="J122" s="99"/>
      <c r="K122" s="99"/>
      <c r="L122" s="101"/>
      <c r="M122" s="102"/>
    </row>
    <row r="123" spans="1:13" s="16" customFormat="1" ht="14.45" customHeight="1" x14ac:dyDescent="0.25">
      <c r="A123" s="13">
        <v>50103</v>
      </c>
      <c r="B123" s="48" t="str">
        <f>VLOOKUP(A123,'[1]METE 2025-Temmuz Fiyat Listesi'!$A:$B,2,FALSE)</f>
        <v>PG 11 PLASTİK KABLO RAKORU</v>
      </c>
      <c r="C123" s="15" t="s">
        <v>743</v>
      </c>
      <c r="D123" s="15">
        <v>68</v>
      </c>
      <c r="E123" s="15">
        <v>200</v>
      </c>
      <c r="F123" s="86">
        <f>VLOOKUP(A123,'[2]METE 2025-Temmuz Fiyat Listesi'!$A:$H,8,FALSE)</f>
        <v>31</v>
      </c>
      <c r="G123" s="99"/>
      <c r="H123" s="104"/>
      <c r="I123" s="99"/>
      <c r="J123" s="99"/>
      <c r="K123" s="99"/>
      <c r="L123" s="101"/>
      <c r="M123" s="102"/>
    </row>
    <row r="124" spans="1:13" s="16" customFormat="1" ht="60" x14ac:dyDescent="0.25">
      <c r="A124" s="28" t="s">
        <v>757</v>
      </c>
      <c r="B124" s="45"/>
      <c r="C124" s="45"/>
      <c r="D124" s="45"/>
      <c r="E124" s="45"/>
      <c r="F124" s="46"/>
      <c r="G124" s="99"/>
      <c r="H124" s="104"/>
      <c r="I124" s="99"/>
      <c r="J124" s="99"/>
      <c r="K124" s="99"/>
      <c r="L124" s="101"/>
      <c r="M124" s="102"/>
    </row>
    <row r="125" spans="1:13" s="16" customFormat="1" ht="14.45" customHeight="1" x14ac:dyDescent="0.25">
      <c r="A125" s="13">
        <v>403260</v>
      </c>
      <c r="B125" s="14" t="str">
        <f>VLOOKUP(A125,'[1]METE 2025-Temmuz Fiyat Listesi'!$A:$B,2,FALSE)</f>
        <v>3x10A ÇOKLU TERMOPLASTİK FİŞ</v>
      </c>
      <c r="C125" s="15" t="s">
        <v>0</v>
      </c>
      <c r="D125" s="15">
        <v>65</v>
      </c>
      <c r="E125" s="15">
        <v>50</v>
      </c>
      <c r="F125" s="85">
        <f>VLOOKUP(A125,'[2]METE 2025-Temmuz Fiyat Listesi'!$A:$H,8,FALSE)</f>
        <v>272</v>
      </c>
      <c r="G125" s="99"/>
      <c r="H125" s="104"/>
      <c r="I125" s="99"/>
      <c r="J125" s="99"/>
      <c r="K125" s="99"/>
      <c r="L125" s="101"/>
      <c r="M125" s="102"/>
    </row>
    <row r="126" spans="1:13" s="16" customFormat="1" ht="14.45" customHeight="1" x14ac:dyDescent="0.25">
      <c r="A126" s="13">
        <v>403262</v>
      </c>
      <c r="B126" s="14" t="str">
        <f>VLOOKUP(A126,'[1]METE 2025-Temmuz Fiyat Listesi'!$A:$B,2,FALSE)</f>
        <v>3x10A ÇOKLU TERMOPLASTİK UZATMA PRİZ</v>
      </c>
      <c r="C126" s="15" t="s">
        <v>0</v>
      </c>
      <c r="D126" s="15">
        <v>65</v>
      </c>
      <c r="E126" s="15">
        <v>50</v>
      </c>
      <c r="F126" s="85">
        <f>VLOOKUP(A126,'[2]METE 2025-Temmuz Fiyat Listesi'!$A:$H,8,FALSE)</f>
        <v>292</v>
      </c>
      <c r="G126" s="99"/>
      <c r="H126" s="104"/>
      <c r="I126" s="99"/>
      <c r="J126" s="99"/>
      <c r="K126" s="99"/>
      <c r="L126" s="101"/>
      <c r="M126" s="102"/>
    </row>
    <row r="127" spans="1:13" s="16" customFormat="1" ht="14.45" customHeight="1" x14ac:dyDescent="0.25">
      <c r="A127" s="13">
        <v>403263</v>
      </c>
      <c r="B127" s="14" t="str">
        <f>VLOOKUP(A127,'[1]METE 2025-Temmuz Fiyat Listesi'!$A:$B,2,FALSE)</f>
        <v>3x10A ÇOKLU TERMOPLASTİK MAKİNE PRİZ</v>
      </c>
      <c r="C127" s="15" t="s">
        <v>0</v>
      </c>
      <c r="D127" s="15">
        <v>65</v>
      </c>
      <c r="E127" s="15">
        <v>50</v>
      </c>
      <c r="F127" s="85">
        <f>VLOOKUP(A127,'[2]METE 2025-Temmuz Fiyat Listesi'!$A:$H,8,FALSE)</f>
        <v>281</v>
      </c>
      <c r="G127" s="99"/>
      <c r="H127" s="104"/>
      <c r="I127" s="99"/>
      <c r="J127" s="99"/>
      <c r="K127" s="99"/>
      <c r="L127" s="101"/>
      <c r="M127" s="102"/>
    </row>
    <row r="128" spans="1:13" s="16" customFormat="1" ht="14.45" customHeight="1" x14ac:dyDescent="0.25">
      <c r="A128" s="13">
        <v>403264</v>
      </c>
      <c r="B128" s="14" t="str">
        <f>VLOOKUP(A128,'[1]METE 2025-Temmuz Fiyat Listesi'!$A:$B,2,FALSE)</f>
        <v>3x10A ÇOKLU TERMOPLASTİK EĞİK MAKİNE PRİZ</v>
      </c>
      <c r="C128" s="15" t="s">
        <v>0</v>
      </c>
      <c r="D128" s="15">
        <v>65</v>
      </c>
      <c r="E128" s="15">
        <v>50</v>
      </c>
      <c r="F128" s="85">
        <f>VLOOKUP(A128,'[2]METE 2025-Temmuz Fiyat Listesi'!$A:$H,8,FALSE)</f>
        <v>292</v>
      </c>
      <c r="G128" s="99"/>
      <c r="H128" s="104"/>
      <c r="I128" s="99"/>
      <c r="J128" s="99"/>
      <c r="K128" s="99"/>
      <c r="L128" s="101"/>
      <c r="M128" s="102"/>
    </row>
    <row r="129" spans="1:13" s="16" customFormat="1" ht="14.45" customHeight="1" x14ac:dyDescent="0.25">
      <c r="A129" s="13">
        <v>403265</v>
      </c>
      <c r="B129" s="14" t="str">
        <f>VLOOKUP(A129,'[1]METE 2025-Temmuz Fiyat Listesi'!$A:$B,2,FALSE)</f>
        <v>3x10A ÇOKLU TERMOPLASTİK FİŞ ARKA GİRİŞLİ</v>
      </c>
      <c r="C129" s="15" t="s">
        <v>0</v>
      </c>
      <c r="D129" s="15">
        <v>65</v>
      </c>
      <c r="E129" s="15">
        <v>50</v>
      </c>
      <c r="F129" s="85">
        <f>VLOOKUP(A129,'[2]METE 2025-Temmuz Fiyat Listesi'!$A:$H,8,FALSE)</f>
        <v>272</v>
      </c>
      <c r="G129" s="99"/>
      <c r="H129" s="104"/>
      <c r="I129" s="99"/>
      <c r="J129" s="99"/>
      <c r="K129" s="99"/>
      <c r="L129" s="101"/>
      <c r="M129" s="102"/>
    </row>
    <row r="130" spans="1:13" s="16" customFormat="1" ht="14.45" customHeight="1" x14ac:dyDescent="0.25">
      <c r="A130" s="13">
        <v>403269</v>
      </c>
      <c r="B130" s="14" t="str">
        <f>VLOOKUP(A130,'[1]METE 2025-Temmuz Fiyat Listesi'!$A:$B,2,FALSE)</f>
        <v>3x10A ÇOKLU TERMOPLASTİK UZATMA PRİZ ARKA GİRİŞLİ</v>
      </c>
      <c r="C130" s="15" t="s">
        <v>0</v>
      </c>
      <c r="D130" s="15">
        <v>65</v>
      </c>
      <c r="E130" s="15">
        <v>50</v>
      </c>
      <c r="F130" s="85">
        <f>VLOOKUP(A130,'[2]METE 2025-Temmuz Fiyat Listesi'!$A:$H,8,FALSE)</f>
        <v>292</v>
      </c>
      <c r="G130" s="99"/>
      <c r="H130" s="104"/>
      <c r="I130" s="99"/>
      <c r="J130" s="99"/>
      <c r="K130" s="99"/>
      <c r="L130" s="101"/>
      <c r="M130" s="102"/>
    </row>
    <row r="131" spans="1:13" s="16" customFormat="1" ht="14.45" customHeight="1" x14ac:dyDescent="0.25">
      <c r="A131" s="13">
        <v>403267</v>
      </c>
      <c r="B131" s="14" t="str">
        <f>VLOOKUP(A131,'[1]METE 2025-Temmuz Fiyat Listesi'!$A:$B,2,FALSE)</f>
        <v>3x10A ÇOKLU TERMOPLASTİK MAKİNE PRİZ ARKA GİRİŞLİ</v>
      </c>
      <c r="C131" s="15" t="s">
        <v>0</v>
      </c>
      <c r="D131" s="15">
        <v>65</v>
      </c>
      <c r="E131" s="15">
        <v>50</v>
      </c>
      <c r="F131" s="85">
        <f>VLOOKUP(A131,'[2]METE 2025-Temmuz Fiyat Listesi'!$A:$H,8,FALSE)</f>
        <v>281</v>
      </c>
      <c r="G131" s="99"/>
      <c r="H131" s="104"/>
      <c r="I131" s="99"/>
      <c r="J131" s="99"/>
      <c r="K131" s="99"/>
      <c r="L131" s="101"/>
      <c r="M131" s="102"/>
    </row>
    <row r="132" spans="1:13" s="16" customFormat="1" ht="14.45" customHeight="1" x14ac:dyDescent="0.25">
      <c r="A132" s="13">
        <v>403268</v>
      </c>
      <c r="B132" s="14" t="str">
        <f>VLOOKUP(A132,'[1]METE 2025-Temmuz Fiyat Listesi'!$A:$B,2,FALSE)</f>
        <v>3x10A ÇOKLU TERMOPLASTİK EĞİK MAKİNE PRİZ ARKA GİRİŞLİ</v>
      </c>
      <c r="C132" s="15" t="s">
        <v>0</v>
      </c>
      <c r="D132" s="15">
        <v>65</v>
      </c>
      <c r="E132" s="15">
        <v>50</v>
      </c>
      <c r="F132" s="85">
        <f>VLOOKUP(A132,'[2]METE 2025-Temmuz Fiyat Listesi'!$A:$H,8,FALSE)</f>
        <v>292</v>
      </c>
      <c r="G132" s="99"/>
      <c r="H132" s="104"/>
      <c r="I132" s="99"/>
      <c r="J132" s="99"/>
      <c r="K132" s="99"/>
      <c r="L132" s="101"/>
      <c r="M132" s="102"/>
    </row>
    <row r="133" spans="1:13" s="16" customFormat="1" ht="14.45" customHeight="1" x14ac:dyDescent="0.25">
      <c r="A133" s="13">
        <v>29080</v>
      </c>
      <c r="B133" s="14" t="str">
        <f>VLOOKUP(A133,'[1]METE 2025-Temmuz Fiyat Listesi'!$A:$B,2,FALSE)</f>
        <v>5x10A ÇOKLU PLASTİK UZATMA FİŞ GÖVDE MONTAJLI</v>
      </c>
      <c r="C133" s="15" t="s">
        <v>743</v>
      </c>
      <c r="D133" s="15" t="s">
        <v>743</v>
      </c>
      <c r="E133" s="15">
        <v>100</v>
      </c>
      <c r="F133" s="85">
        <f>VLOOKUP(A133,'[2]METE 2025-Temmuz Fiyat Listesi'!$A:$H,8,FALSE)</f>
        <v>73</v>
      </c>
      <c r="G133" s="99"/>
      <c r="H133" s="104"/>
      <c r="I133" s="99"/>
      <c r="J133" s="99"/>
      <c r="K133" s="99"/>
      <c r="L133" s="101"/>
      <c r="M133" s="102"/>
    </row>
    <row r="134" spans="1:13" s="16" customFormat="1" ht="14.45" customHeight="1" x14ac:dyDescent="0.25">
      <c r="A134" s="13">
        <v>29079</v>
      </c>
      <c r="B134" s="14" t="str">
        <f>VLOOKUP(A134,'[1]METE 2025-Temmuz Fiyat Listesi'!$A:$B,2,FALSE)</f>
        <v>5x10A ÇOKLU PLASTİK UZATMA PRİZ GÖVDE MONTAJLI</v>
      </c>
      <c r="C134" s="15" t="s">
        <v>743</v>
      </c>
      <c r="D134" s="15" t="s">
        <v>743</v>
      </c>
      <c r="E134" s="15">
        <v>100</v>
      </c>
      <c r="F134" s="85">
        <f>VLOOKUP(A134,'[2]METE 2025-Temmuz Fiyat Listesi'!$A:$H,8,FALSE)</f>
        <v>80</v>
      </c>
      <c r="G134" s="99"/>
      <c r="H134" s="104"/>
      <c r="I134" s="99"/>
      <c r="J134" s="99"/>
      <c r="K134" s="99"/>
      <c r="L134" s="101"/>
      <c r="M134" s="102"/>
    </row>
    <row r="135" spans="1:13" s="16" customFormat="1" ht="14.45" customHeight="1" x14ac:dyDescent="0.25">
      <c r="A135" s="13">
        <v>29075</v>
      </c>
      <c r="B135" s="14" t="str">
        <f>VLOOKUP(A135,'[1]METE 2025-Temmuz Fiyat Listesi'!$A:$B,2,FALSE)</f>
        <v>5x10A ÇOKLU PLASTİK MAKİNE PRİZ GÖVDE MONTAJLI</v>
      </c>
      <c r="C135" s="15" t="s">
        <v>743</v>
      </c>
      <c r="D135" s="15" t="s">
        <v>743</v>
      </c>
      <c r="E135" s="15">
        <v>100</v>
      </c>
      <c r="F135" s="85">
        <f>VLOOKUP(A135,'[2]METE 2025-Temmuz Fiyat Listesi'!$A:$H,8,FALSE)</f>
        <v>68</v>
      </c>
      <c r="G135" s="99"/>
      <c r="H135" s="104"/>
      <c r="I135" s="99"/>
      <c r="J135" s="99"/>
      <c r="K135" s="99"/>
      <c r="L135" s="101"/>
      <c r="M135" s="102"/>
    </row>
    <row r="136" spans="1:13" s="16" customFormat="1" ht="14.45" customHeight="1" x14ac:dyDescent="0.25">
      <c r="A136" s="13">
        <v>29077</v>
      </c>
      <c r="B136" s="14" t="str">
        <f>VLOOKUP(A136,'[1]METE 2025-Temmuz Fiyat Listesi'!$A:$B,2,FALSE)</f>
        <v xml:space="preserve">5x10A ÇOKLU PLASTİK EĞİK MAKİNE PRİZ GÖVDE MONTAJLI </v>
      </c>
      <c r="C136" s="15" t="s">
        <v>743</v>
      </c>
      <c r="D136" s="15" t="s">
        <v>743</v>
      </c>
      <c r="E136" s="15">
        <v>100</v>
      </c>
      <c r="F136" s="85">
        <f>VLOOKUP(A136,'[2]METE 2025-Temmuz Fiyat Listesi'!$A:$H,8,FALSE)</f>
        <v>80</v>
      </c>
      <c r="G136" s="99"/>
      <c r="H136" s="104"/>
      <c r="I136" s="99"/>
      <c r="J136" s="99"/>
      <c r="K136" s="99"/>
      <c r="L136" s="101"/>
      <c r="M136" s="102"/>
    </row>
    <row r="137" spans="1:13" s="16" customFormat="1" ht="14.45" customHeight="1" x14ac:dyDescent="0.25">
      <c r="A137" s="13">
        <v>29007</v>
      </c>
      <c r="B137" s="14" t="str">
        <f>VLOOKUP(A137,'[1]METE 2025-Temmuz Fiyat Listesi'!$A:$B,2,FALSE)</f>
        <v>3x10A ÇOKLU FİŞ ÇEKİRDEK MONTAJLI</v>
      </c>
      <c r="C137" s="15" t="s">
        <v>0</v>
      </c>
      <c r="D137" s="15" t="s">
        <v>743</v>
      </c>
      <c r="E137" s="15">
        <v>200</v>
      </c>
      <c r="F137" s="85">
        <f>VLOOKUP(A137,'[2]METE 2025-Temmuz Fiyat Listesi'!$A:$H,8,FALSE)</f>
        <v>199</v>
      </c>
      <c r="G137" s="99"/>
      <c r="H137" s="104"/>
      <c r="I137" s="99"/>
      <c r="J137" s="99"/>
      <c r="K137" s="99"/>
      <c r="L137" s="101"/>
      <c r="M137" s="102"/>
    </row>
    <row r="138" spans="1:13" s="16" customFormat="1" ht="14.45" customHeight="1" x14ac:dyDescent="0.25">
      <c r="A138" s="13">
        <v>29006</v>
      </c>
      <c r="B138" s="14" t="str">
        <f>VLOOKUP(A138,'[1]METE 2025-Temmuz Fiyat Listesi'!$A:$B,2,FALSE)</f>
        <v>3x10A ÇOKLU PRİZ ÇEKİRDEK MONTAJLI</v>
      </c>
      <c r="C138" s="15" t="s">
        <v>0</v>
      </c>
      <c r="D138" s="15" t="s">
        <v>743</v>
      </c>
      <c r="E138" s="15">
        <v>200</v>
      </c>
      <c r="F138" s="85">
        <f>VLOOKUP(A138,'[2]METE 2025-Temmuz Fiyat Listesi'!$A:$H,8,FALSE)</f>
        <v>212</v>
      </c>
      <c r="G138" s="99"/>
      <c r="H138" s="104"/>
      <c r="I138" s="99"/>
      <c r="J138" s="99"/>
      <c r="K138" s="99"/>
      <c r="L138" s="101"/>
      <c r="M138" s="102"/>
    </row>
    <row r="139" spans="1:13" s="16" customFormat="1" ht="14.45" customHeight="1" x14ac:dyDescent="0.25">
      <c r="A139" s="13">
        <v>29005</v>
      </c>
      <c r="B139" s="14" t="str">
        <f>VLOOKUP(A139,'[1]METE 2025-Temmuz Fiyat Listesi'!$A:$B,2,FALSE)</f>
        <v>3x10A ÇOKLU FİŞ ÇEKİRDEK MONTAJLI ARKA GİRİŞLİ</v>
      </c>
      <c r="C139" s="15" t="s">
        <v>0</v>
      </c>
      <c r="D139" s="15" t="s">
        <v>743</v>
      </c>
      <c r="E139" s="15">
        <v>200</v>
      </c>
      <c r="F139" s="85">
        <f>VLOOKUP(A139,'[2]METE 2025-Temmuz Fiyat Listesi'!$A:$H,8,FALSE)</f>
        <v>199</v>
      </c>
      <c r="G139" s="99"/>
      <c r="H139" s="104"/>
      <c r="I139" s="99"/>
      <c r="J139" s="99"/>
      <c r="K139" s="99"/>
      <c r="L139" s="101"/>
      <c r="M139" s="102"/>
    </row>
    <row r="140" spans="1:13" s="16" customFormat="1" ht="14.45" customHeight="1" x14ac:dyDescent="0.25">
      <c r="A140" s="13">
        <v>29004</v>
      </c>
      <c r="B140" s="14" t="str">
        <f>VLOOKUP(A140,'[1]METE 2025-Temmuz Fiyat Listesi'!$A:$B,2,FALSE)</f>
        <v>3x10A ÇOKLU PRİZ ÇEKİRDEK MONTAJLI ARKA GİRİŞLİ</v>
      </c>
      <c r="C140" s="15" t="s">
        <v>0</v>
      </c>
      <c r="D140" s="15" t="s">
        <v>743</v>
      </c>
      <c r="E140" s="15">
        <v>200</v>
      </c>
      <c r="F140" s="85">
        <f>VLOOKUP(A140,'[2]METE 2025-Temmuz Fiyat Listesi'!$A:$H,8,FALSE)</f>
        <v>212</v>
      </c>
      <c r="G140" s="99"/>
      <c r="H140" s="104"/>
      <c r="I140" s="99"/>
      <c r="J140" s="99"/>
      <c r="K140" s="99"/>
      <c r="L140" s="101"/>
      <c r="M140" s="102"/>
    </row>
    <row r="141" spans="1:13" s="16" customFormat="1" ht="14.45" customHeight="1" x14ac:dyDescent="0.25">
      <c r="A141" s="13">
        <v>29640</v>
      </c>
      <c r="B141" s="14" t="str">
        <f>VLOOKUP(A141,'[1]METE 2025-Temmuz Fiyat Listesi'!$A:$B,2,FALSE)</f>
        <v>5x10A ÇOKLU PRİZ KORUMA KAPAK</v>
      </c>
      <c r="C141" s="15" t="s">
        <v>743</v>
      </c>
      <c r="D141" s="15" t="s">
        <v>743</v>
      </c>
      <c r="E141" s="15">
        <v>250</v>
      </c>
      <c r="F141" s="85">
        <f>VLOOKUP(A141,'[2]METE 2025-Temmuz Fiyat Listesi'!$A:$H,8,FALSE)</f>
        <v>75</v>
      </c>
      <c r="G141" s="99"/>
      <c r="H141" s="104"/>
      <c r="I141" s="99"/>
      <c r="J141" s="99"/>
      <c r="K141" s="99"/>
      <c r="L141" s="101"/>
      <c r="M141" s="102"/>
    </row>
    <row r="142" spans="1:13" s="16" customFormat="1" ht="14.45" customHeight="1" x14ac:dyDescent="0.25">
      <c r="A142" s="13">
        <v>29642</v>
      </c>
      <c r="B142" s="14" t="str">
        <f>VLOOKUP(A142,'[1]METE 2025-Temmuz Fiyat Listesi'!$A:$B,2,FALSE)</f>
        <v>5x10A ÇOKLU FİŞ KORUMA KAPAK MANDALLI</v>
      </c>
      <c r="C142" s="15" t="s">
        <v>743</v>
      </c>
      <c r="D142" s="15" t="s">
        <v>743</v>
      </c>
      <c r="E142" s="15">
        <v>125</v>
      </c>
      <c r="F142" s="85">
        <f>VLOOKUP(A142,'[2]METE 2025-Temmuz Fiyat Listesi'!$A:$H,8,FALSE)</f>
        <v>80</v>
      </c>
      <c r="G142" s="99"/>
      <c r="H142" s="104"/>
      <c r="I142" s="99"/>
      <c r="J142" s="99"/>
      <c r="K142" s="99"/>
      <c r="L142" s="101"/>
      <c r="M142" s="102"/>
    </row>
    <row r="143" spans="1:13" s="16" customFormat="1" ht="14.45" customHeight="1" x14ac:dyDescent="0.25">
      <c r="A143" s="13">
        <v>50103</v>
      </c>
      <c r="B143" s="14" t="str">
        <f>VLOOKUP(A143,'[1]METE 2025-Temmuz Fiyat Listesi'!$A:$B,2,FALSE)</f>
        <v>PG 11 PLASTİK KABLO RAKORU</v>
      </c>
      <c r="C143" s="15" t="s">
        <v>743</v>
      </c>
      <c r="D143" s="15">
        <v>68</v>
      </c>
      <c r="E143" s="15">
        <v>200</v>
      </c>
      <c r="F143" s="85">
        <f>VLOOKUP(A143,'[2]METE 2025-Temmuz Fiyat Listesi'!$A:$H,8,FALSE)</f>
        <v>31</v>
      </c>
      <c r="G143" s="99"/>
      <c r="H143" s="104"/>
      <c r="I143" s="99"/>
      <c r="J143" s="99"/>
      <c r="K143" s="99"/>
      <c r="L143" s="101"/>
      <c r="M143" s="102"/>
    </row>
    <row r="144" spans="1:13" s="16" customFormat="1" ht="75" x14ac:dyDescent="0.25">
      <c r="A144" s="28" t="s">
        <v>756</v>
      </c>
      <c r="B144" s="45"/>
      <c r="C144" s="45"/>
      <c r="D144" s="45"/>
      <c r="E144" s="45"/>
      <c r="F144" s="46"/>
      <c r="G144" s="99"/>
      <c r="H144" s="104"/>
      <c r="I144" s="99"/>
      <c r="J144" s="99"/>
      <c r="K144" s="99"/>
      <c r="L144" s="101"/>
      <c r="M144" s="102"/>
    </row>
    <row r="145" spans="1:13" s="16" customFormat="1" ht="14.45" customHeight="1" x14ac:dyDescent="0.25">
      <c r="A145" s="13">
        <v>403005</v>
      </c>
      <c r="B145" s="14" t="str">
        <f>VLOOKUP(A145,'[1]METE 2025-Temmuz Fiyat Listesi'!$A:$B,2,FALSE)</f>
        <v>4x10A ÇOKLU UZATMA FİŞ</v>
      </c>
      <c r="C145" s="15" t="s">
        <v>0</v>
      </c>
      <c r="D145" s="15">
        <v>65</v>
      </c>
      <c r="E145" s="15">
        <v>50</v>
      </c>
      <c r="F145" s="90">
        <f>VLOOKUP(A145,'[2]METE 2025-Temmuz Fiyat Listesi'!$A:$H,8,FALSE)</f>
        <v>345</v>
      </c>
      <c r="G145" s="99"/>
      <c r="H145" s="104"/>
      <c r="I145" s="99"/>
      <c r="J145" s="99"/>
      <c r="K145" s="99"/>
      <c r="L145" s="101"/>
      <c r="M145" s="102"/>
    </row>
    <row r="146" spans="1:13" s="16" customFormat="1" ht="14.45" customHeight="1" x14ac:dyDescent="0.25">
      <c r="A146" s="13" t="s">
        <v>1085</v>
      </c>
      <c r="B146" s="14" t="str">
        <f>VLOOKUP(A146,'[1]METE 2025-Temmuz Fiyat Listesi'!$A:$B,2,FALSE)</f>
        <v>4x10A ÇOKLU UZATMA PRİZ METAL MANDALLI</v>
      </c>
      <c r="C146" s="15" t="s">
        <v>0</v>
      </c>
      <c r="D146" s="15">
        <v>65</v>
      </c>
      <c r="E146" s="15">
        <v>50</v>
      </c>
      <c r="F146" s="90">
        <f>VLOOKUP(A146,'[2]METE 2025-Temmuz Fiyat Listesi'!$A:$H,8,FALSE)</f>
        <v>378</v>
      </c>
      <c r="G146" s="99"/>
      <c r="H146" s="104"/>
      <c r="I146" s="99"/>
      <c r="J146" s="99"/>
      <c r="K146" s="99"/>
      <c r="L146" s="101"/>
      <c r="M146" s="102"/>
    </row>
    <row r="147" spans="1:13" s="16" customFormat="1" ht="14.45" customHeight="1" x14ac:dyDescent="0.25">
      <c r="A147" s="13">
        <v>403004</v>
      </c>
      <c r="B147" s="14" t="str">
        <f>VLOOKUP(A147,'[1]METE 2025-Temmuz Fiyat Listesi'!$A:$B,2,FALSE)</f>
        <v>4x10A ÇOKLU UZATMA PRİZ</v>
      </c>
      <c r="C147" s="15" t="s">
        <v>0</v>
      </c>
      <c r="D147" s="15">
        <v>65</v>
      </c>
      <c r="E147" s="15">
        <v>50</v>
      </c>
      <c r="F147" s="90">
        <f>VLOOKUP(A147,'[2]METE 2025-Temmuz Fiyat Listesi'!$A:$H,8,FALSE)</f>
        <v>378</v>
      </c>
      <c r="G147" s="99"/>
      <c r="H147" s="104"/>
      <c r="I147" s="99"/>
      <c r="J147" s="99"/>
      <c r="K147" s="99"/>
      <c r="L147" s="101"/>
      <c r="M147" s="102"/>
    </row>
    <row r="148" spans="1:13" s="16" customFormat="1" ht="14.45" customHeight="1" x14ac:dyDescent="0.25">
      <c r="A148" s="13">
        <v>403006</v>
      </c>
      <c r="B148" s="14" t="str">
        <f>VLOOKUP(A148,'[1]METE 2025-Temmuz Fiyat Listesi'!$A:$B,2,FALSE)</f>
        <v>4x10A ÇOKLU EĞİK FİŞ</v>
      </c>
      <c r="C148" s="15" t="s">
        <v>0</v>
      </c>
      <c r="D148" s="15">
        <v>65</v>
      </c>
      <c r="E148" s="15">
        <v>50</v>
      </c>
      <c r="F148" s="90">
        <f>VLOOKUP(A148,'[2]METE 2025-Temmuz Fiyat Listesi'!$A:$H,8,FALSE)</f>
        <v>429</v>
      </c>
      <c r="G148" s="99"/>
      <c r="H148" s="104"/>
      <c r="I148" s="99"/>
      <c r="J148" s="99"/>
      <c r="K148" s="99"/>
      <c r="L148" s="101"/>
      <c r="M148" s="102"/>
    </row>
    <row r="149" spans="1:13" s="16" customFormat="1" ht="14.45" customHeight="1" x14ac:dyDescent="0.25">
      <c r="A149" s="13" t="s">
        <v>1086</v>
      </c>
      <c r="B149" s="14" t="str">
        <f>VLOOKUP(A149,'[1]METE 2025-Temmuz Fiyat Listesi'!$A:$B,2,FALSE)</f>
        <v>4x10A ÇOKLU MAKİNE PRİZ METAL MANDALLI</v>
      </c>
      <c r="C149" s="15" t="s">
        <v>0</v>
      </c>
      <c r="D149" s="15">
        <v>65</v>
      </c>
      <c r="E149" s="15">
        <v>50</v>
      </c>
      <c r="F149" s="90">
        <f>VLOOKUP(A149,'[2]METE 2025-Temmuz Fiyat Listesi'!$A:$H,8,FALSE)</f>
        <v>358</v>
      </c>
      <c r="G149" s="99"/>
      <c r="H149" s="104"/>
      <c r="I149" s="99"/>
      <c r="J149" s="99"/>
      <c r="K149" s="99"/>
      <c r="L149" s="101"/>
      <c r="M149" s="102"/>
    </row>
    <row r="150" spans="1:13" s="16" customFormat="1" ht="14.45" customHeight="1" x14ac:dyDescent="0.25">
      <c r="A150" s="13">
        <v>403001</v>
      </c>
      <c r="B150" s="14" t="str">
        <f>VLOOKUP(A150,'[1]METE 2025-Temmuz Fiyat Listesi'!$A:$B,2,FALSE)</f>
        <v>4x10A ÇOKLU MAKİNE PRİZ</v>
      </c>
      <c r="C150" s="15" t="s">
        <v>0</v>
      </c>
      <c r="D150" s="15">
        <v>65</v>
      </c>
      <c r="E150" s="15">
        <v>50</v>
      </c>
      <c r="F150" s="90">
        <f>VLOOKUP(A150,'[2]METE 2025-Temmuz Fiyat Listesi'!$A:$H,8,FALSE)</f>
        <v>358</v>
      </c>
      <c r="G150" s="99"/>
      <c r="H150" s="104"/>
      <c r="I150" s="99"/>
      <c r="J150" s="99"/>
      <c r="K150" s="99"/>
      <c r="L150" s="101"/>
      <c r="M150" s="102"/>
    </row>
    <row r="151" spans="1:13" s="16" customFormat="1" ht="14.45" customHeight="1" x14ac:dyDescent="0.25">
      <c r="A151" s="13" t="s">
        <v>1087</v>
      </c>
      <c r="B151" s="14" t="str">
        <f>VLOOKUP(A151,'[1]METE 2025-Temmuz Fiyat Listesi'!$A:$B,2,FALSE)</f>
        <v>4x10A ÇOKLU EĞİK MAKİNE PRİZ</v>
      </c>
      <c r="C151" s="15" t="s">
        <v>0</v>
      </c>
      <c r="D151" s="15">
        <v>65</v>
      </c>
      <c r="E151" s="15">
        <v>50</v>
      </c>
      <c r="F151" s="90">
        <f>VLOOKUP(A151,'[2]METE 2025-Temmuz Fiyat Listesi'!$A:$H,8,FALSE)</f>
        <v>384</v>
      </c>
      <c r="G151" s="99"/>
      <c r="H151" s="104"/>
      <c r="I151" s="99"/>
      <c r="J151" s="99"/>
      <c r="K151" s="99"/>
      <c r="L151" s="101"/>
      <c r="M151" s="102"/>
    </row>
    <row r="152" spans="1:13" s="16" customFormat="1" ht="14.45" customHeight="1" x14ac:dyDescent="0.25">
      <c r="A152" s="13">
        <v>403002</v>
      </c>
      <c r="B152" s="14" t="str">
        <f>VLOOKUP(A152,'[1]METE 2025-Temmuz Fiyat Listesi'!$A:$B,2,FALSE)</f>
        <v>4x10A ÇOKLU EĞİK MAKİNE PRİZ</v>
      </c>
      <c r="C152" s="15" t="s">
        <v>0</v>
      </c>
      <c r="D152" s="15">
        <v>65</v>
      </c>
      <c r="E152" s="15">
        <v>50</v>
      </c>
      <c r="F152" s="90">
        <f>VLOOKUP(A152,'[2]METE 2025-Temmuz Fiyat Listesi'!$A:$H,8,FALSE)</f>
        <v>384</v>
      </c>
      <c r="G152" s="99"/>
      <c r="H152" s="104"/>
      <c r="I152" s="99"/>
      <c r="J152" s="99"/>
      <c r="K152" s="99"/>
      <c r="L152" s="101"/>
      <c r="M152" s="102"/>
    </row>
    <row r="153" spans="1:13" s="16" customFormat="1" ht="14.45" customHeight="1" x14ac:dyDescent="0.25">
      <c r="A153" s="13" t="s">
        <v>1088</v>
      </c>
      <c r="B153" s="14" t="str">
        <f>VLOOKUP(A153,'[1]METE 2025-Temmuz Fiyat Listesi'!$A:$B,2,FALSE)</f>
        <v>4x10A ÇOKLU EĞİK MAKİNE PRİZ GEÇİŞLİ METAL MANDALLI</v>
      </c>
      <c r="C153" s="15" t="s">
        <v>0</v>
      </c>
      <c r="D153" s="15">
        <v>65</v>
      </c>
      <c r="E153" s="15">
        <v>50</v>
      </c>
      <c r="F153" s="90">
        <f>VLOOKUP(A153,'[2]METE 2025-Temmuz Fiyat Listesi'!$A:$H,8,FALSE)</f>
        <v>391</v>
      </c>
      <c r="G153" s="99"/>
      <c r="H153" s="104"/>
      <c r="I153" s="99"/>
      <c r="J153" s="99"/>
      <c r="K153" s="99"/>
      <c r="L153" s="101"/>
      <c r="M153" s="102"/>
    </row>
    <row r="154" spans="1:13" s="16" customFormat="1" ht="14.45" customHeight="1" x14ac:dyDescent="0.25">
      <c r="A154" s="13">
        <v>403003</v>
      </c>
      <c r="B154" s="14" t="str">
        <f>VLOOKUP(A154,'[1]METE 2025-Temmuz Fiyat Listesi'!$A:$B,2,FALSE)</f>
        <v>4x10A ÇOKLU EĞİK MAKİNE PRİZ GEÇİŞLİ</v>
      </c>
      <c r="C154" s="15" t="s">
        <v>0</v>
      </c>
      <c r="D154" s="15">
        <v>65</v>
      </c>
      <c r="E154" s="15">
        <v>50</v>
      </c>
      <c r="F154" s="90">
        <f>VLOOKUP(A154,'[2]METE 2025-Temmuz Fiyat Listesi'!$A:$H,8,FALSE)</f>
        <v>391</v>
      </c>
      <c r="G154" s="99"/>
      <c r="H154" s="104"/>
      <c r="I154" s="99"/>
      <c r="J154" s="99"/>
      <c r="K154" s="99"/>
      <c r="L154" s="101"/>
      <c r="M154" s="102"/>
    </row>
    <row r="155" spans="1:13" s="16" customFormat="1" ht="14.45" customHeight="1" x14ac:dyDescent="0.25">
      <c r="A155" s="13">
        <v>403270</v>
      </c>
      <c r="B155" s="14" t="str">
        <f>VLOOKUP(A155,'[1]METE 2025-Temmuz Fiyat Listesi'!$A:$B,2,FALSE)</f>
        <v>4x10A ÇOKLU FİŞ ARKA GİRİŞLİ</v>
      </c>
      <c r="C155" s="15" t="s">
        <v>0</v>
      </c>
      <c r="D155" s="15">
        <v>65</v>
      </c>
      <c r="E155" s="15">
        <v>50</v>
      </c>
      <c r="F155" s="90">
        <f>VLOOKUP(A155,'[2]METE 2025-Temmuz Fiyat Listesi'!$A:$H,8,FALSE)</f>
        <v>345</v>
      </c>
      <c r="G155" s="99"/>
      <c r="H155" s="104"/>
      <c r="I155" s="99"/>
      <c r="J155" s="99"/>
      <c r="K155" s="99"/>
      <c r="L155" s="101"/>
      <c r="M155" s="102"/>
    </row>
    <row r="156" spans="1:13" s="16" customFormat="1" ht="14.45" customHeight="1" x14ac:dyDescent="0.25">
      <c r="A156" s="13" t="s">
        <v>1089</v>
      </c>
      <c r="B156" s="14" t="str">
        <f>VLOOKUP(A156,'[1]METE 2025-Temmuz Fiyat Listesi'!$A:$B,2,FALSE)</f>
        <v>4x10A ÇOKLU UZATMA PRİZ ARKA GİRİŞLİ</v>
      </c>
      <c r="C156" s="15" t="s">
        <v>0</v>
      </c>
      <c r="D156" s="15">
        <v>65</v>
      </c>
      <c r="E156" s="15">
        <v>50</v>
      </c>
      <c r="F156" s="90">
        <f>VLOOKUP(A156,'[2]METE 2025-Temmuz Fiyat Listesi'!$A:$H,8,FALSE)</f>
        <v>378</v>
      </c>
      <c r="G156" s="99"/>
      <c r="H156" s="104"/>
      <c r="I156" s="99"/>
      <c r="J156" s="99"/>
      <c r="K156" s="99"/>
      <c r="L156" s="101"/>
      <c r="M156" s="102"/>
    </row>
    <row r="157" spans="1:13" s="16" customFormat="1" ht="14.45" customHeight="1" x14ac:dyDescent="0.25">
      <c r="A157" s="13">
        <v>403271</v>
      </c>
      <c r="B157" s="14" t="str">
        <f>VLOOKUP(A157,'[1]METE 2025-Temmuz Fiyat Listesi'!$A:$B,2,FALSE)</f>
        <v>4x10A ÇOKLU EĞİK FİŞ ARKA GİRİŞLİ</v>
      </c>
      <c r="C157" s="15" t="s">
        <v>0</v>
      </c>
      <c r="D157" s="15">
        <v>65</v>
      </c>
      <c r="E157" s="15">
        <v>50</v>
      </c>
      <c r="F157" s="90">
        <f>VLOOKUP(A157,'[2]METE 2025-Temmuz Fiyat Listesi'!$A:$H,8,FALSE)</f>
        <v>429</v>
      </c>
      <c r="G157" s="99"/>
      <c r="H157" s="104"/>
      <c r="I157" s="99"/>
      <c r="J157" s="99"/>
      <c r="K157" s="99"/>
      <c r="L157" s="101"/>
      <c r="M157" s="102"/>
    </row>
    <row r="158" spans="1:13" s="16" customFormat="1" ht="14.45" customHeight="1" x14ac:dyDescent="0.25">
      <c r="A158" s="13" t="s">
        <v>1090</v>
      </c>
      <c r="B158" s="14" t="str">
        <f>VLOOKUP(A158,'[1]METE 2025-Temmuz Fiyat Listesi'!$A:$B,2,FALSE)</f>
        <v>4x10A ÇOKLU MAKİNE PRİZ ARKA GİRİŞLİ</v>
      </c>
      <c r="C158" s="15" t="s">
        <v>0</v>
      </c>
      <c r="D158" s="15">
        <v>65</v>
      </c>
      <c r="E158" s="15">
        <v>50</v>
      </c>
      <c r="F158" s="90">
        <f>VLOOKUP(A158,'[2]METE 2025-Temmuz Fiyat Listesi'!$A:$H,8,FALSE)</f>
        <v>358</v>
      </c>
      <c r="G158" s="99"/>
      <c r="H158" s="104"/>
      <c r="I158" s="99"/>
      <c r="J158" s="99"/>
      <c r="K158" s="99"/>
      <c r="L158" s="101"/>
      <c r="M158" s="102"/>
    </row>
    <row r="159" spans="1:13" s="16" customFormat="1" ht="14.45" customHeight="1" x14ac:dyDescent="0.25">
      <c r="A159" s="13">
        <v>403273</v>
      </c>
      <c r="B159" s="14" t="str">
        <f>VLOOKUP(A159,'[1]METE 2025-Temmuz Fiyat Listesi'!$A:$B,2,FALSE)</f>
        <v>4x10A ÇOKLU MAKİNE PRİZ ARKA GİRİŞLİ</v>
      </c>
      <c r="C159" s="15" t="s">
        <v>0</v>
      </c>
      <c r="D159" s="15">
        <v>65</v>
      </c>
      <c r="E159" s="15">
        <v>50</v>
      </c>
      <c r="F159" s="90">
        <f>VLOOKUP(A159,'[2]METE 2025-Temmuz Fiyat Listesi'!$A:$H,8,FALSE)</f>
        <v>358</v>
      </c>
      <c r="G159" s="99"/>
      <c r="H159" s="104"/>
      <c r="I159" s="99"/>
      <c r="J159" s="99"/>
      <c r="K159" s="99"/>
      <c r="L159" s="101"/>
      <c r="M159" s="102"/>
    </row>
    <row r="160" spans="1:13" s="16" customFormat="1" ht="14.45" customHeight="1" x14ac:dyDescent="0.25">
      <c r="A160" s="13" t="s">
        <v>1091</v>
      </c>
      <c r="B160" s="14" t="str">
        <f>VLOOKUP(A160,'[1]METE 2025-Temmuz Fiyat Listesi'!$A:$B,2,FALSE)</f>
        <v>4x10A ÇOKLU EĞİK MAKİNE PRİZ ARKA GİRİŞLİ</v>
      </c>
      <c r="C160" s="15" t="s">
        <v>0</v>
      </c>
      <c r="D160" s="15">
        <v>65</v>
      </c>
      <c r="E160" s="15">
        <v>50</v>
      </c>
      <c r="F160" s="90">
        <f>VLOOKUP(A160,'[2]METE 2025-Temmuz Fiyat Listesi'!$A:$H,8,FALSE)</f>
        <v>384</v>
      </c>
      <c r="G160" s="99"/>
      <c r="H160" s="104"/>
      <c r="I160" s="99"/>
      <c r="J160" s="99"/>
      <c r="K160" s="99"/>
      <c r="L160" s="101"/>
      <c r="M160" s="102"/>
    </row>
    <row r="161" spans="1:13" s="16" customFormat="1" ht="14.45" customHeight="1" x14ac:dyDescent="0.25">
      <c r="A161" s="13" t="s">
        <v>1092</v>
      </c>
      <c r="B161" s="14" t="str">
        <f>VLOOKUP(A161,'[1]METE 2025-Temmuz Fiyat Listesi'!$A:$B,2,FALSE)</f>
        <v>4x10A ÇOKLU EĞİK MAKİNE PRİZ GEÇİŞLİ ARKA GİRİŞLİ</v>
      </c>
      <c r="C161" s="15" t="s">
        <v>0</v>
      </c>
      <c r="D161" s="15">
        <v>65</v>
      </c>
      <c r="E161" s="15">
        <v>50</v>
      </c>
      <c r="F161" s="90">
        <f>VLOOKUP(A161,'[2]METE 2025-Temmuz Fiyat Listesi'!$A:$H,8,FALSE)</f>
        <v>391</v>
      </c>
      <c r="G161" s="99"/>
      <c r="H161" s="104"/>
      <c r="I161" s="99"/>
      <c r="J161" s="99"/>
      <c r="K161" s="99"/>
      <c r="L161" s="101"/>
      <c r="M161" s="102"/>
    </row>
    <row r="162" spans="1:13" s="16" customFormat="1" ht="14.45" customHeight="1" x14ac:dyDescent="0.25">
      <c r="A162" s="13">
        <v>29017</v>
      </c>
      <c r="B162" s="14" t="str">
        <f>VLOOKUP(A162,'[1]METE 2025-Temmuz Fiyat Listesi'!$A:$B,2,FALSE)</f>
        <v>5x10A ÇOKLU UZATMA FİŞ GÖVDE MONTAJLI</v>
      </c>
      <c r="C162" s="15" t="s">
        <v>743</v>
      </c>
      <c r="D162" s="15" t="s">
        <v>743</v>
      </c>
      <c r="E162" s="15">
        <v>100</v>
      </c>
      <c r="F162" s="90">
        <f>VLOOKUP(A162,'[2]METE 2025-Temmuz Fiyat Listesi'!$A:$H,8,FALSE)</f>
        <v>146</v>
      </c>
      <c r="G162" s="99"/>
      <c r="H162" s="104"/>
      <c r="I162" s="99"/>
      <c r="J162" s="99"/>
      <c r="K162" s="99"/>
      <c r="L162" s="101"/>
      <c r="M162" s="102"/>
    </row>
    <row r="163" spans="1:13" s="16" customFormat="1" ht="14.45" customHeight="1" x14ac:dyDescent="0.25">
      <c r="A163" s="13">
        <v>29019</v>
      </c>
      <c r="B163" s="14" t="str">
        <f>VLOOKUP(A163,'[1]METE 2025-Temmuz Fiyat Listesi'!$A:$B,2,FALSE)</f>
        <v>5x10A ÇOKLU EĞİK FİŞ GÖVDE MONTAJLI GRİ</v>
      </c>
      <c r="C163" s="15" t="s">
        <v>743</v>
      </c>
      <c r="D163" s="15" t="s">
        <v>743</v>
      </c>
      <c r="E163" s="15">
        <v>100</v>
      </c>
      <c r="F163" s="90">
        <f>VLOOKUP(A163,'[2]METE 2025-Temmuz Fiyat Listesi'!$A:$H,8,FALSE)</f>
        <v>230</v>
      </c>
      <c r="G163" s="99"/>
      <c r="H163" s="104"/>
      <c r="I163" s="99"/>
      <c r="J163" s="99"/>
      <c r="K163" s="99"/>
      <c r="L163" s="101"/>
      <c r="M163" s="102"/>
    </row>
    <row r="164" spans="1:13" s="16" customFormat="1" ht="14.45" customHeight="1" x14ac:dyDescent="0.25">
      <c r="A164" s="13" t="s">
        <v>28</v>
      </c>
      <c r="B164" s="14" t="str">
        <f>VLOOKUP(A164,'[1]METE 2025-Temmuz Fiyat Listesi'!$A:$B,2,FALSE)</f>
        <v xml:space="preserve">5x10A ÇOKLU UZATMA PRİZ GÖVDE MONTAJLI METAL MANDALLI  </v>
      </c>
      <c r="C164" s="15" t="s">
        <v>743</v>
      </c>
      <c r="D164" s="15" t="s">
        <v>743</v>
      </c>
      <c r="E164" s="15">
        <v>100</v>
      </c>
      <c r="F164" s="90">
        <f>VLOOKUP(A164,'[2]METE 2025-Temmuz Fiyat Listesi'!$A:$H,8,FALSE)</f>
        <v>166</v>
      </c>
      <c r="G164" s="99"/>
      <c r="H164" s="104"/>
      <c r="I164" s="99"/>
      <c r="J164" s="99"/>
      <c r="K164" s="99"/>
      <c r="L164" s="101"/>
      <c r="M164" s="102"/>
    </row>
    <row r="165" spans="1:13" s="16" customFormat="1" ht="14.45" customHeight="1" x14ac:dyDescent="0.25">
      <c r="A165" s="13">
        <v>29015</v>
      </c>
      <c r="B165" s="14" t="str">
        <f>VLOOKUP(A165,'[1]METE 2025-Temmuz Fiyat Listesi'!$A:$B,2,FALSE)</f>
        <v>5x10A ÇOKLU UZATMA PRİZ GÖVDE MONTAJLI</v>
      </c>
      <c r="C165" s="15" t="s">
        <v>743</v>
      </c>
      <c r="D165" s="15" t="s">
        <v>743</v>
      </c>
      <c r="E165" s="15">
        <v>100</v>
      </c>
      <c r="F165" s="90">
        <f>VLOOKUP(A165,'[2]METE 2025-Temmuz Fiyat Listesi'!$A:$H,8,FALSE)</f>
        <v>166</v>
      </c>
      <c r="G165" s="99"/>
      <c r="H165" s="104"/>
      <c r="I165" s="99"/>
      <c r="J165" s="99"/>
      <c r="K165" s="99"/>
      <c r="L165" s="101"/>
      <c r="M165" s="102"/>
    </row>
    <row r="166" spans="1:13" s="39" customFormat="1" ht="14.45" customHeight="1" x14ac:dyDescent="0.25">
      <c r="A166" s="13" t="s">
        <v>867</v>
      </c>
      <c r="B166" s="14" t="str">
        <f>VLOOKUP(A166,'[1]METE 2025-Temmuz Fiyat Listesi'!$A:$B,2,FALSE)</f>
        <v>5x10A ÇOKLU UZATMA PRİZ GÖVDE MONTAJLI METAL MANDALLI H:57 TİP1 PG11</v>
      </c>
      <c r="C166" s="15" t="s">
        <v>743</v>
      </c>
      <c r="D166" s="15" t="s">
        <v>743</v>
      </c>
      <c r="E166" s="15">
        <v>100</v>
      </c>
      <c r="F166" s="90">
        <f>VLOOKUP(A166,'[2]METE 2025-Temmuz Fiyat Listesi'!$A:$H,8,FALSE)</f>
        <v>172</v>
      </c>
      <c r="G166" s="99"/>
      <c r="H166" s="104"/>
      <c r="I166" s="99"/>
      <c r="J166" s="99"/>
      <c r="K166" s="99"/>
      <c r="L166" s="101"/>
      <c r="M166" s="102"/>
    </row>
    <row r="167" spans="1:13" s="39" customFormat="1" ht="14.45" customHeight="1" x14ac:dyDescent="0.25">
      <c r="A167" s="13" t="s">
        <v>29</v>
      </c>
      <c r="B167" s="14" t="str">
        <f>VLOOKUP(A167,'[1]METE 2025-Temmuz Fiyat Listesi'!$A:$B,2,FALSE)</f>
        <v xml:space="preserve">5x10A ÇOKLU UZATMA PRİZ GÖVDE MONTAJLI METAL MANDALLI H:57 TİP2 PG13,5 </v>
      </c>
      <c r="C167" s="15" t="s">
        <v>743</v>
      </c>
      <c r="D167" s="15" t="s">
        <v>743</v>
      </c>
      <c r="E167" s="15">
        <v>100</v>
      </c>
      <c r="F167" s="90">
        <f>VLOOKUP(A167,'[2]METE 2025-Temmuz Fiyat Listesi'!$A:$H,8,FALSE)</f>
        <v>172</v>
      </c>
      <c r="G167" s="99"/>
      <c r="H167" s="104"/>
      <c r="I167" s="99"/>
      <c r="J167" s="99"/>
      <c r="K167" s="99"/>
      <c r="L167" s="101"/>
      <c r="M167" s="102"/>
    </row>
    <row r="168" spans="1:13" s="39" customFormat="1" ht="14.45" customHeight="1" x14ac:dyDescent="0.25">
      <c r="A168" s="13">
        <v>29071</v>
      </c>
      <c r="B168" s="14" t="str">
        <f>VLOOKUP(A168,'[1]METE 2025-Temmuz Fiyat Listesi'!$A:$B,2,FALSE)</f>
        <v>5x10A ÇOKLU UZATMA FİŞ GÖVDE MONTAJLI H:60 TİP1 PG11</v>
      </c>
      <c r="C168" s="15" t="s">
        <v>743</v>
      </c>
      <c r="D168" s="15" t="s">
        <v>743</v>
      </c>
      <c r="E168" s="15">
        <v>100</v>
      </c>
      <c r="F168" s="90">
        <f>VLOOKUP(A168,'[2]METE 2025-Temmuz Fiyat Listesi'!$A:$H,8,FALSE)</f>
        <v>152</v>
      </c>
      <c r="G168" s="99"/>
      <c r="H168" s="104"/>
      <c r="I168" s="99"/>
      <c r="J168" s="99"/>
      <c r="K168" s="99"/>
      <c r="L168" s="101"/>
      <c r="M168" s="102"/>
    </row>
    <row r="169" spans="1:13" s="39" customFormat="1" ht="14.45" customHeight="1" x14ac:dyDescent="0.25">
      <c r="A169" s="13">
        <v>290712</v>
      </c>
      <c r="B169" s="14" t="str">
        <f>VLOOKUP(A169,'[1]METE 2025-Temmuz Fiyat Listesi'!$A:$B,2,FALSE)</f>
        <v>5x10A ÇOKLU UZATMA FİŞ GÖVDE MONTAJLI H:60 TİP2 PG13,5</v>
      </c>
      <c r="C169" s="15" t="s">
        <v>743</v>
      </c>
      <c r="D169" s="15" t="s">
        <v>743</v>
      </c>
      <c r="E169" s="15">
        <v>100</v>
      </c>
      <c r="F169" s="90">
        <f>VLOOKUP(A169,'[2]METE 2025-Temmuz Fiyat Listesi'!$A:$H,8,FALSE)</f>
        <v>152</v>
      </c>
      <c r="G169" s="99"/>
      <c r="H169" s="104"/>
      <c r="I169" s="99"/>
      <c r="J169" s="99"/>
      <c r="K169" s="99"/>
      <c r="L169" s="101"/>
      <c r="M169" s="102"/>
    </row>
    <row r="170" spans="1:13" s="16" customFormat="1" ht="14.45" customHeight="1" x14ac:dyDescent="0.25">
      <c r="A170" s="13" t="s">
        <v>38</v>
      </c>
      <c r="B170" s="14" t="str">
        <f>VLOOKUP(A170,'[1]METE 2025-Temmuz Fiyat Listesi'!$A:$B,2,FALSE)</f>
        <v xml:space="preserve">5x10A ÇOKLU MAKİNE PRİZ GÖVDE MONTAJLI METAL MANDALLI </v>
      </c>
      <c r="C170" s="15" t="s">
        <v>743</v>
      </c>
      <c r="D170" s="15" t="s">
        <v>743</v>
      </c>
      <c r="E170" s="15">
        <v>100</v>
      </c>
      <c r="F170" s="90">
        <f>VLOOKUP(A170,'[2]METE 2025-Temmuz Fiyat Listesi'!$A:$H,8,FALSE)</f>
        <v>146</v>
      </c>
      <c r="G170" s="99"/>
      <c r="H170" s="104"/>
      <c r="I170" s="99"/>
      <c r="J170" s="99"/>
      <c r="K170" s="99"/>
      <c r="L170" s="101"/>
      <c r="M170" s="102"/>
    </row>
    <row r="171" spans="1:13" s="16" customFormat="1" ht="14.45" customHeight="1" x14ac:dyDescent="0.25">
      <c r="A171" s="13">
        <v>29013</v>
      </c>
      <c r="B171" s="14" t="str">
        <f>VLOOKUP(A171,'[1]METE 2025-Temmuz Fiyat Listesi'!$A:$B,2,FALSE)</f>
        <v>5x10A ÇOKLU MAKİNE PRİZ GÖVDE MONTAJLI</v>
      </c>
      <c r="C171" s="15" t="s">
        <v>743</v>
      </c>
      <c r="D171" s="15" t="s">
        <v>743</v>
      </c>
      <c r="E171" s="15">
        <v>100</v>
      </c>
      <c r="F171" s="90">
        <f>VLOOKUP(A171,'[2]METE 2025-Temmuz Fiyat Listesi'!$A:$H,8,FALSE)</f>
        <v>146</v>
      </c>
      <c r="G171" s="99"/>
      <c r="H171" s="104"/>
      <c r="I171" s="99"/>
      <c r="J171" s="99"/>
      <c r="K171" s="99"/>
      <c r="L171" s="101"/>
      <c r="M171" s="102"/>
    </row>
    <row r="172" spans="1:13" s="16" customFormat="1" ht="14.45" customHeight="1" x14ac:dyDescent="0.25">
      <c r="A172" s="13" t="s">
        <v>39</v>
      </c>
      <c r="B172" s="14" t="str">
        <f>VLOOKUP(A172,'[1]METE 2025-Temmuz Fiyat Listesi'!$A:$B,2,FALSE)</f>
        <v>5x10A ÇOKLU EĞİK MAKİNE PRİZ GÖVDE MONTAJLI METAL MANDALLI</v>
      </c>
      <c r="C172" s="15" t="s">
        <v>743</v>
      </c>
      <c r="D172" s="15" t="s">
        <v>743</v>
      </c>
      <c r="E172" s="15">
        <v>100</v>
      </c>
      <c r="F172" s="90">
        <f>VLOOKUP(A172,'[2]METE 2025-Temmuz Fiyat Listesi'!$A:$H,8,FALSE)</f>
        <v>172</v>
      </c>
      <c r="G172" s="99"/>
      <c r="H172" s="104"/>
      <c r="I172" s="99"/>
      <c r="J172" s="99"/>
      <c r="K172" s="99"/>
      <c r="L172" s="101"/>
      <c r="M172" s="102"/>
    </row>
    <row r="173" spans="1:13" s="16" customFormat="1" ht="14.45" customHeight="1" x14ac:dyDescent="0.25">
      <c r="A173" s="13">
        <v>29014</v>
      </c>
      <c r="B173" s="14" t="str">
        <f>VLOOKUP(A173,'[1]METE 2025-Temmuz Fiyat Listesi'!$A:$B,2,FALSE)</f>
        <v>5x10A ÇOKLU EĞİK MAKİNE PRİZ GÖVDE MONTAJLI</v>
      </c>
      <c r="C173" s="15" t="s">
        <v>743</v>
      </c>
      <c r="D173" s="15" t="s">
        <v>743</v>
      </c>
      <c r="E173" s="15">
        <v>100</v>
      </c>
      <c r="F173" s="90">
        <f>VLOOKUP(A173,'[2]METE 2025-Temmuz Fiyat Listesi'!$A:$H,8,FALSE)</f>
        <v>172</v>
      </c>
      <c r="G173" s="99"/>
      <c r="H173" s="104"/>
      <c r="I173" s="99"/>
      <c r="J173" s="99"/>
      <c r="K173" s="99"/>
      <c r="L173" s="101"/>
      <c r="M173" s="102"/>
    </row>
    <row r="174" spans="1:13" s="16" customFormat="1" ht="14.45" customHeight="1" x14ac:dyDescent="0.25">
      <c r="A174" s="13" t="s">
        <v>40</v>
      </c>
      <c r="B174" s="14" t="str">
        <f>VLOOKUP(A174,'[1]METE 2025-Temmuz Fiyat Listesi'!$A:$B,2,FALSE)</f>
        <v xml:space="preserve">5x10A ÇOKLU EĞİK MAKİNE GÖVDE MONTAJLI GEÇİŞLİ METAL MANDALLI </v>
      </c>
      <c r="C174" s="15" t="s">
        <v>743</v>
      </c>
      <c r="D174" s="15" t="s">
        <v>743</v>
      </c>
      <c r="E174" s="15">
        <v>100</v>
      </c>
      <c r="F174" s="90">
        <f>VLOOKUP(A174,'[2]METE 2025-Temmuz Fiyat Listesi'!$A:$H,8,FALSE)</f>
        <v>179</v>
      </c>
      <c r="G174" s="99"/>
      <c r="H174" s="104"/>
      <c r="I174" s="99"/>
      <c r="J174" s="99"/>
      <c r="K174" s="99"/>
      <c r="L174" s="101"/>
      <c r="M174" s="102"/>
    </row>
    <row r="175" spans="1:13" s="16" customFormat="1" ht="14.45" customHeight="1" x14ac:dyDescent="0.25">
      <c r="A175" s="13">
        <v>29018</v>
      </c>
      <c r="B175" s="14" t="str">
        <f>VLOOKUP(A175,'[1]METE 2025-Temmuz Fiyat Listesi'!$A:$B,2,FALSE)</f>
        <v xml:space="preserve">5x10A ÇOKLU EĞİK MAKİNE GÖVDE MONTAJLI GEÇİŞLİ </v>
      </c>
      <c r="C175" s="15" t="s">
        <v>743</v>
      </c>
      <c r="D175" s="15" t="s">
        <v>743</v>
      </c>
      <c r="E175" s="15">
        <v>100</v>
      </c>
      <c r="F175" s="90">
        <f>VLOOKUP(A175,'[2]METE 2025-Temmuz Fiyat Listesi'!$A:$H,8,FALSE)</f>
        <v>179</v>
      </c>
      <c r="G175" s="99"/>
      <c r="H175" s="104"/>
      <c r="I175" s="99"/>
      <c r="J175" s="99"/>
      <c r="K175" s="99"/>
      <c r="L175" s="101"/>
      <c r="M175" s="102"/>
    </row>
    <row r="176" spans="1:13" s="16" customFormat="1" ht="14.45" customHeight="1" x14ac:dyDescent="0.25">
      <c r="A176" s="13">
        <v>29009</v>
      </c>
      <c r="B176" s="14" t="str">
        <f>VLOOKUP(A176,'[1]METE 2025-Temmuz Fiyat Listesi'!$A:$B,2,FALSE)</f>
        <v>4x10A ÇOKLU FİŞ ÇEKİRDEK MONTAJLI</v>
      </c>
      <c r="C176" s="15" t="s">
        <v>0</v>
      </c>
      <c r="D176" s="15" t="s">
        <v>743</v>
      </c>
      <c r="E176" s="15">
        <v>200</v>
      </c>
      <c r="F176" s="90">
        <f>VLOOKUP(A176,'[2]METE 2025-Temmuz Fiyat Listesi'!$A:$H,8,FALSE)</f>
        <v>199</v>
      </c>
      <c r="G176" s="99"/>
      <c r="H176" s="104"/>
      <c r="I176" s="99"/>
      <c r="J176" s="99"/>
      <c r="K176" s="99"/>
      <c r="L176" s="101"/>
      <c r="M176" s="102"/>
    </row>
    <row r="177" spans="1:13" s="16" customFormat="1" ht="14.45" customHeight="1" x14ac:dyDescent="0.25">
      <c r="A177" s="13">
        <v>29008</v>
      </c>
      <c r="B177" s="14" t="str">
        <f>VLOOKUP(A177,'[1]METE 2025-Temmuz Fiyat Listesi'!$A:$B,2,FALSE)</f>
        <v>4x10A ÇOKLU PRİZ ÇEKİRDEK MONTAJLI</v>
      </c>
      <c r="C177" s="15" t="s">
        <v>0</v>
      </c>
      <c r="D177" s="15" t="s">
        <v>743</v>
      </c>
      <c r="E177" s="15">
        <v>200</v>
      </c>
      <c r="F177" s="90">
        <f>VLOOKUP(A177,'[2]METE 2025-Temmuz Fiyat Listesi'!$A:$H,8,FALSE)</f>
        <v>212</v>
      </c>
      <c r="G177" s="99"/>
      <c r="H177" s="104"/>
      <c r="I177" s="99"/>
      <c r="J177" s="99"/>
      <c r="K177" s="99"/>
      <c r="L177" s="101"/>
      <c r="M177" s="102"/>
    </row>
    <row r="178" spans="1:13" s="16" customFormat="1" ht="14.45" customHeight="1" x14ac:dyDescent="0.25">
      <c r="A178" s="13">
        <v>29003</v>
      </c>
      <c r="B178" s="14" t="str">
        <f>VLOOKUP(A178,'[1]METE 2025-Temmuz Fiyat Listesi'!$A:$B,2,FALSE)</f>
        <v>4x10A ÇOKLU FİŞ ÇEKİRDEK MONTAJLI ARKA GİRİŞLİ</v>
      </c>
      <c r="C178" s="15" t="s">
        <v>0</v>
      </c>
      <c r="D178" s="15" t="s">
        <v>743</v>
      </c>
      <c r="E178" s="15">
        <v>200</v>
      </c>
      <c r="F178" s="90">
        <f>VLOOKUP(A178,'[2]METE 2025-Temmuz Fiyat Listesi'!$A:$H,8,FALSE)</f>
        <v>199</v>
      </c>
      <c r="G178" s="99"/>
      <c r="H178" s="104"/>
      <c r="I178" s="99"/>
      <c r="J178" s="99"/>
      <c r="K178" s="99"/>
      <c r="L178" s="101"/>
      <c r="M178" s="102"/>
    </row>
    <row r="179" spans="1:13" s="16" customFormat="1" ht="14.45" customHeight="1" x14ac:dyDescent="0.25">
      <c r="A179" s="13">
        <v>29002</v>
      </c>
      <c r="B179" s="14" t="str">
        <f>VLOOKUP(A179,'[1]METE 2025-Temmuz Fiyat Listesi'!$A:$B,2,FALSE)</f>
        <v>4x10A ÇOKLU PRİZ ÇEKİRDEK MONTAJLI ARKA GİRİŞLİ</v>
      </c>
      <c r="C179" s="15" t="s">
        <v>0</v>
      </c>
      <c r="D179" s="15" t="s">
        <v>743</v>
      </c>
      <c r="E179" s="15">
        <v>200</v>
      </c>
      <c r="F179" s="90">
        <f>VLOOKUP(A179,'[2]METE 2025-Temmuz Fiyat Listesi'!$A:$H,8,FALSE)</f>
        <v>212</v>
      </c>
      <c r="G179" s="99"/>
      <c r="H179" s="104"/>
      <c r="I179" s="99"/>
      <c r="J179" s="99"/>
      <c r="K179" s="99"/>
      <c r="L179" s="101"/>
      <c r="M179" s="102"/>
    </row>
    <row r="180" spans="1:13" s="16" customFormat="1" ht="14.45" customHeight="1" x14ac:dyDescent="0.25">
      <c r="A180" s="13">
        <v>29640</v>
      </c>
      <c r="B180" s="14" t="str">
        <f>VLOOKUP(A180,'[1]METE 2025-Temmuz Fiyat Listesi'!$A:$B,2,FALSE)</f>
        <v>5x10A ÇOKLU PRİZ KORUMA KAPAK</v>
      </c>
      <c r="C180" s="15" t="s">
        <v>743</v>
      </c>
      <c r="D180" s="15" t="s">
        <v>743</v>
      </c>
      <c r="E180" s="15">
        <v>250</v>
      </c>
      <c r="F180" s="90">
        <f>VLOOKUP(A180,'[2]METE 2025-Temmuz Fiyat Listesi'!$A:$H,8,FALSE)</f>
        <v>75</v>
      </c>
      <c r="G180" s="99"/>
      <c r="H180" s="104"/>
      <c r="I180" s="99"/>
      <c r="J180" s="99"/>
      <c r="K180" s="99"/>
      <c r="L180" s="101"/>
      <c r="M180" s="102"/>
    </row>
    <row r="181" spans="1:13" s="16" customFormat="1" ht="14.45" customHeight="1" x14ac:dyDescent="0.25">
      <c r="A181" s="13">
        <v>29642</v>
      </c>
      <c r="B181" s="14" t="str">
        <f>VLOOKUP(A181,'[1]METE 2025-Temmuz Fiyat Listesi'!$A:$B,2,FALSE)</f>
        <v>5x10A ÇOKLU FİŞ KORUMA KAPAK MANDALLI</v>
      </c>
      <c r="C181" s="15" t="s">
        <v>743</v>
      </c>
      <c r="D181" s="15" t="s">
        <v>743</v>
      </c>
      <c r="E181" s="15">
        <v>125</v>
      </c>
      <c r="F181" s="90">
        <f>VLOOKUP(A181,'[2]METE 2025-Temmuz Fiyat Listesi'!$A:$H,8,FALSE)</f>
        <v>80</v>
      </c>
      <c r="G181" s="99"/>
      <c r="H181" s="104"/>
      <c r="I181" s="99"/>
      <c r="J181" s="99"/>
      <c r="K181" s="99"/>
      <c r="L181" s="101"/>
      <c r="M181" s="102"/>
    </row>
    <row r="182" spans="1:13" s="16" customFormat="1" ht="14.45" customHeight="1" x14ac:dyDescent="0.25">
      <c r="A182" s="13">
        <v>50103</v>
      </c>
      <c r="B182" s="14" t="str">
        <f>VLOOKUP(A182,'[1]METE 2025-Temmuz Fiyat Listesi'!$A:$B,2,FALSE)</f>
        <v>PG 11 PLASTİK KABLO RAKORU</v>
      </c>
      <c r="C182" s="15" t="s">
        <v>743</v>
      </c>
      <c r="D182" s="15">
        <v>68</v>
      </c>
      <c r="E182" s="15">
        <v>200</v>
      </c>
      <c r="F182" s="90">
        <f>VLOOKUP(A182,'[2]METE 2025-Temmuz Fiyat Listesi'!$A:$H,8,FALSE)</f>
        <v>31</v>
      </c>
      <c r="G182" s="99"/>
      <c r="H182" s="104"/>
      <c r="I182" s="99"/>
      <c r="J182" s="99"/>
      <c r="K182" s="99"/>
      <c r="L182" s="101"/>
      <c r="M182" s="102"/>
    </row>
    <row r="183" spans="1:13" s="16" customFormat="1" ht="60" x14ac:dyDescent="0.25">
      <c r="A183" s="28" t="s">
        <v>755</v>
      </c>
      <c r="B183" s="45"/>
      <c r="C183" s="45"/>
      <c r="D183" s="45"/>
      <c r="E183" s="45"/>
      <c r="F183" s="46"/>
      <c r="G183" s="99"/>
      <c r="H183" s="104"/>
      <c r="I183" s="99"/>
      <c r="J183" s="99"/>
      <c r="K183" s="99"/>
      <c r="L183" s="101"/>
      <c r="M183" s="102"/>
    </row>
    <row r="184" spans="1:13" s="16" customFormat="1" ht="14.45" customHeight="1" x14ac:dyDescent="0.25">
      <c r="A184" s="13">
        <v>403073</v>
      </c>
      <c r="B184" s="14" t="str">
        <f>VLOOKUP(A184,'[1]METE 2025-Temmuz Fiyat Listesi'!$A:$B,2,FALSE)</f>
        <v>4x10A ÇOKLU TERMOPLASTİK FİŞ</v>
      </c>
      <c r="C184" s="15" t="s">
        <v>0</v>
      </c>
      <c r="D184" s="15">
        <v>65</v>
      </c>
      <c r="E184" s="15">
        <v>50</v>
      </c>
      <c r="F184" s="85">
        <f>VLOOKUP(A184,'[2]METE 2025-Temmuz Fiyat Listesi'!$A:$H,8,FALSE)</f>
        <v>272</v>
      </c>
      <c r="G184" s="99"/>
      <c r="H184" s="104"/>
      <c r="I184" s="99"/>
      <c r="J184" s="99"/>
      <c r="K184" s="99"/>
      <c r="L184" s="101"/>
      <c r="M184" s="102"/>
    </row>
    <row r="185" spans="1:13" s="16" customFormat="1" ht="14.45" customHeight="1" x14ac:dyDescent="0.25">
      <c r="A185" s="13">
        <v>403072</v>
      </c>
      <c r="B185" s="14" t="str">
        <f>VLOOKUP(A185,'[1]METE 2025-Temmuz Fiyat Listesi'!$A:$B,2,FALSE)</f>
        <v>4x10A ÇOKLU TERMOPLASTİK UZATMA PRİZ</v>
      </c>
      <c r="C185" s="15" t="s">
        <v>0</v>
      </c>
      <c r="D185" s="15">
        <v>65</v>
      </c>
      <c r="E185" s="15">
        <v>50</v>
      </c>
      <c r="F185" s="85">
        <f>VLOOKUP(A185,'[2]METE 2025-Temmuz Fiyat Listesi'!$A:$H,8,FALSE)</f>
        <v>292</v>
      </c>
      <c r="G185" s="99"/>
      <c r="H185" s="104"/>
      <c r="I185" s="99"/>
      <c r="J185" s="99"/>
      <c r="K185" s="99"/>
      <c r="L185" s="101"/>
      <c r="M185" s="102"/>
    </row>
    <row r="186" spans="1:13" s="16" customFormat="1" ht="14.45" customHeight="1" x14ac:dyDescent="0.25">
      <c r="A186" s="13">
        <v>403070</v>
      </c>
      <c r="B186" s="14" t="str">
        <f>VLOOKUP(A186,'[1]METE 2025-Temmuz Fiyat Listesi'!$A:$B,2,FALSE)</f>
        <v>4x10A ÇOKLU TERMOPLASTİK MAKİNE PRİZ</v>
      </c>
      <c r="C186" s="15" t="s">
        <v>0</v>
      </c>
      <c r="D186" s="15">
        <v>65</v>
      </c>
      <c r="E186" s="15">
        <v>50</v>
      </c>
      <c r="F186" s="85">
        <f>VLOOKUP(A186,'[2]METE 2025-Temmuz Fiyat Listesi'!$A:$H,8,FALSE)</f>
        <v>281</v>
      </c>
      <c r="G186" s="99"/>
      <c r="H186" s="104"/>
      <c r="I186" s="99"/>
      <c r="J186" s="99"/>
      <c r="K186" s="99"/>
      <c r="L186" s="101"/>
      <c r="M186" s="102"/>
    </row>
    <row r="187" spans="1:13" s="16" customFormat="1" ht="14.45" customHeight="1" x14ac:dyDescent="0.25">
      <c r="A187" s="13">
        <v>403071</v>
      </c>
      <c r="B187" s="14" t="str">
        <f>VLOOKUP(A187,'[1]METE 2025-Temmuz Fiyat Listesi'!$A:$B,2,FALSE)</f>
        <v>4x10A ÇOKLU TERMOPLASTİK EĞİK MAKİNE PRİZ</v>
      </c>
      <c r="C187" s="15" t="s">
        <v>0</v>
      </c>
      <c r="D187" s="15">
        <v>65</v>
      </c>
      <c r="E187" s="15">
        <v>50</v>
      </c>
      <c r="F187" s="85">
        <f>VLOOKUP(A187,'[2]METE 2025-Temmuz Fiyat Listesi'!$A:$H,8,FALSE)</f>
        <v>292</v>
      </c>
      <c r="G187" s="99"/>
      <c r="H187" s="104"/>
      <c r="I187" s="99"/>
      <c r="J187" s="99"/>
      <c r="K187" s="99"/>
      <c r="L187" s="101"/>
      <c r="M187" s="102"/>
    </row>
    <row r="188" spans="1:13" s="16" customFormat="1" ht="14.45" customHeight="1" x14ac:dyDescent="0.25">
      <c r="A188" s="13">
        <v>403276</v>
      </c>
      <c r="B188" s="14" t="str">
        <f>VLOOKUP(A188,'[1]METE 2025-Temmuz Fiyat Listesi'!$A:$B,2,FALSE)</f>
        <v>4x10A ÇOKLU TERMOPLASTİK FİŞ ARKA GİRİŞLİ</v>
      </c>
      <c r="C188" s="15" t="s">
        <v>0</v>
      </c>
      <c r="D188" s="15">
        <v>65</v>
      </c>
      <c r="E188" s="15">
        <v>50</v>
      </c>
      <c r="F188" s="85">
        <f>VLOOKUP(A188,'[2]METE 2025-Temmuz Fiyat Listesi'!$A:$H,8,FALSE)</f>
        <v>272</v>
      </c>
      <c r="G188" s="99"/>
      <c r="H188" s="104"/>
      <c r="I188" s="99"/>
      <c r="J188" s="99"/>
      <c r="K188" s="99"/>
      <c r="L188" s="101"/>
      <c r="M188" s="102"/>
    </row>
    <row r="189" spans="1:13" s="16" customFormat="1" ht="14.45" customHeight="1" x14ac:dyDescent="0.25">
      <c r="A189" s="13">
        <v>403277</v>
      </c>
      <c r="B189" s="14" t="str">
        <f>VLOOKUP(A189,'[1]METE 2025-Temmuz Fiyat Listesi'!$A:$B,2,FALSE)</f>
        <v>4x10A ÇOKLU TERMOPLASTİK UZATMA PRİZ ARKA GİRİŞLİ</v>
      </c>
      <c r="C189" s="15" t="s">
        <v>0</v>
      </c>
      <c r="D189" s="15">
        <v>65</v>
      </c>
      <c r="E189" s="15">
        <v>50</v>
      </c>
      <c r="F189" s="85">
        <f>VLOOKUP(A189,'[2]METE 2025-Temmuz Fiyat Listesi'!$A:$H,8,FALSE)</f>
        <v>292</v>
      </c>
      <c r="G189" s="99"/>
      <c r="H189" s="104"/>
      <c r="I189" s="99"/>
      <c r="J189" s="99"/>
      <c r="K189" s="99"/>
      <c r="L189" s="101"/>
      <c r="M189" s="102"/>
    </row>
    <row r="190" spans="1:13" s="16" customFormat="1" ht="14.45" customHeight="1" x14ac:dyDescent="0.25">
      <c r="A190" s="13">
        <v>403278</v>
      </c>
      <c r="B190" s="14" t="str">
        <f>VLOOKUP(A190,'[1]METE 2025-Temmuz Fiyat Listesi'!$A:$B,2,FALSE)</f>
        <v>4x10A ÇOKLU TERMOPLASTİK MAKİNE PRİZ ARKA GİRİŞLİ</v>
      </c>
      <c r="C190" s="15" t="s">
        <v>0</v>
      </c>
      <c r="D190" s="15">
        <v>65</v>
      </c>
      <c r="E190" s="15">
        <v>50</v>
      </c>
      <c r="F190" s="85">
        <f>VLOOKUP(A190,'[2]METE 2025-Temmuz Fiyat Listesi'!$A:$H,8,FALSE)</f>
        <v>281</v>
      </c>
      <c r="G190" s="99"/>
      <c r="H190" s="104"/>
      <c r="I190" s="99"/>
      <c r="J190" s="99"/>
      <c r="K190" s="99"/>
      <c r="L190" s="101"/>
      <c r="M190" s="102"/>
    </row>
    <row r="191" spans="1:13" s="16" customFormat="1" ht="14.45" customHeight="1" x14ac:dyDescent="0.25">
      <c r="A191" s="13">
        <v>403279</v>
      </c>
      <c r="B191" s="14" t="str">
        <f>VLOOKUP(A191,'[1]METE 2025-Temmuz Fiyat Listesi'!$A:$B,2,FALSE)</f>
        <v>4x10A ÇOKLU TERMOPLASTİK EĞİK MAKİNE PRİZ ARKA GİRİŞLİ</v>
      </c>
      <c r="C191" s="15" t="s">
        <v>0</v>
      </c>
      <c r="D191" s="15">
        <v>65</v>
      </c>
      <c r="E191" s="15">
        <v>50</v>
      </c>
      <c r="F191" s="85">
        <f>VLOOKUP(A191,'[2]METE 2025-Temmuz Fiyat Listesi'!$A:$H,8,FALSE)</f>
        <v>292</v>
      </c>
      <c r="G191" s="99"/>
      <c r="H191" s="104"/>
      <c r="I191" s="99"/>
      <c r="J191" s="99"/>
      <c r="K191" s="99"/>
      <c r="L191" s="101"/>
      <c r="M191" s="102"/>
    </row>
    <row r="192" spans="1:13" s="16" customFormat="1" ht="14.45" customHeight="1" x14ac:dyDescent="0.25">
      <c r="A192" s="13">
        <v>29080</v>
      </c>
      <c r="B192" s="14" t="str">
        <f>VLOOKUP(A192,'[1]METE 2025-Temmuz Fiyat Listesi'!$A:$B,2,FALSE)</f>
        <v>5x10A ÇOKLU PLASTİK UZATMA FİŞ GÖVDE MONTAJLI</v>
      </c>
      <c r="C192" s="15" t="s">
        <v>743</v>
      </c>
      <c r="D192" s="15" t="s">
        <v>743</v>
      </c>
      <c r="E192" s="15">
        <v>100</v>
      </c>
      <c r="F192" s="85">
        <f>VLOOKUP(A192,'[2]METE 2025-Temmuz Fiyat Listesi'!$A:$H,8,FALSE)</f>
        <v>73</v>
      </c>
      <c r="G192" s="99"/>
      <c r="H192" s="104"/>
      <c r="I192" s="99"/>
      <c r="J192" s="99"/>
      <c r="K192" s="99"/>
      <c r="L192" s="101"/>
      <c r="M192" s="102"/>
    </row>
    <row r="193" spans="1:13" s="16" customFormat="1" ht="14.45" customHeight="1" x14ac:dyDescent="0.25">
      <c r="A193" s="13">
        <v>29079</v>
      </c>
      <c r="B193" s="14" t="str">
        <f>VLOOKUP(A193,'[1]METE 2025-Temmuz Fiyat Listesi'!$A:$B,2,FALSE)</f>
        <v>5x10A ÇOKLU PLASTİK UZATMA PRİZ GÖVDE MONTAJLI</v>
      </c>
      <c r="C193" s="15" t="s">
        <v>743</v>
      </c>
      <c r="D193" s="15" t="s">
        <v>743</v>
      </c>
      <c r="E193" s="15">
        <v>100</v>
      </c>
      <c r="F193" s="85">
        <f>VLOOKUP(A193,'[2]METE 2025-Temmuz Fiyat Listesi'!$A:$H,8,FALSE)</f>
        <v>80</v>
      </c>
      <c r="G193" s="99"/>
      <c r="H193" s="104"/>
      <c r="I193" s="99"/>
      <c r="J193" s="99"/>
      <c r="K193" s="99"/>
      <c r="L193" s="101"/>
      <c r="M193" s="102"/>
    </row>
    <row r="194" spans="1:13" s="16" customFormat="1" ht="14.45" customHeight="1" x14ac:dyDescent="0.25">
      <c r="A194" s="13">
        <v>29075</v>
      </c>
      <c r="B194" s="14" t="str">
        <f>VLOOKUP(A194,'[1]METE 2025-Temmuz Fiyat Listesi'!$A:$B,2,FALSE)</f>
        <v>5x10A ÇOKLU PLASTİK MAKİNE PRİZ GÖVDE MONTAJLI</v>
      </c>
      <c r="C194" s="15" t="s">
        <v>743</v>
      </c>
      <c r="D194" s="15" t="s">
        <v>743</v>
      </c>
      <c r="E194" s="15">
        <v>100</v>
      </c>
      <c r="F194" s="85">
        <f>VLOOKUP(A194,'[2]METE 2025-Temmuz Fiyat Listesi'!$A:$H,8,FALSE)</f>
        <v>68</v>
      </c>
      <c r="G194" s="99"/>
      <c r="H194" s="104"/>
      <c r="I194" s="99"/>
      <c r="J194" s="99"/>
      <c r="K194" s="99"/>
      <c r="L194" s="101"/>
      <c r="M194" s="102"/>
    </row>
    <row r="195" spans="1:13" s="16" customFormat="1" ht="14.45" customHeight="1" x14ac:dyDescent="0.25">
      <c r="A195" s="13">
        <v>29077</v>
      </c>
      <c r="B195" s="14" t="str">
        <f>VLOOKUP(A195,'[1]METE 2025-Temmuz Fiyat Listesi'!$A:$B,2,FALSE)</f>
        <v xml:space="preserve">5x10A ÇOKLU PLASTİK EĞİK MAKİNE PRİZ GÖVDE MONTAJLI </v>
      </c>
      <c r="C195" s="15" t="s">
        <v>743</v>
      </c>
      <c r="D195" s="15" t="s">
        <v>743</v>
      </c>
      <c r="E195" s="15">
        <v>100</v>
      </c>
      <c r="F195" s="85">
        <f>VLOOKUP(A195,'[2]METE 2025-Temmuz Fiyat Listesi'!$A:$H,8,FALSE)</f>
        <v>80</v>
      </c>
      <c r="G195" s="99"/>
      <c r="H195" s="104"/>
      <c r="I195" s="99"/>
      <c r="J195" s="99"/>
      <c r="K195" s="99"/>
      <c r="L195" s="101"/>
      <c r="M195" s="102"/>
    </row>
    <row r="196" spans="1:13" s="16" customFormat="1" ht="14.45" customHeight="1" x14ac:dyDescent="0.25">
      <c r="A196" s="13">
        <v>29009</v>
      </c>
      <c r="B196" s="14" t="str">
        <f>VLOOKUP(A196,'[1]METE 2025-Temmuz Fiyat Listesi'!$A:$B,2,FALSE)</f>
        <v>4x10A ÇOKLU FİŞ ÇEKİRDEK MONTAJLI</v>
      </c>
      <c r="C196" s="15" t="s">
        <v>0</v>
      </c>
      <c r="D196" s="15" t="s">
        <v>743</v>
      </c>
      <c r="E196" s="15">
        <v>200</v>
      </c>
      <c r="F196" s="85">
        <f>VLOOKUP(A196,'[2]METE 2025-Temmuz Fiyat Listesi'!$A:$H,8,FALSE)</f>
        <v>199</v>
      </c>
      <c r="G196" s="99"/>
      <c r="H196" s="104"/>
      <c r="I196" s="99"/>
      <c r="J196" s="99"/>
      <c r="K196" s="99"/>
      <c r="L196" s="101"/>
      <c r="M196" s="102"/>
    </row>
    <row r="197" spans="1:13" s="16" customFormat="1" ht="14.45" customHeight="1" x14ac:dyDescent="0.25">
      <c r="A197" s="13">
        <v>29008</v>
      </c>
      <c r="B197" s="14" t="str">
        <f>VLOOKUP(A197,'[1]METE 2025-Temmuz Fiyat Listesi'!$A:$B,2,FALSE)</f>
        <v>4x10A ÇOKLU PRİZ ÇEKİRDEK MONTAJLI</v>
      </c>
      <c r="C197" s="15" t="s">
        <v>0</v>
      </c>
      <c r="D197" s="15" t="s">
        <v>743</v>
      </c>
      <c r="E197" s="15">
        <v>200</v>
      </c>
      <c r="F197" s="85">
        <f>VLOOKUP(A197,'[2]METE 2025-Temmuz Fiyat Listesi'!$A:$H,8,FALSE)</f>
        <v>212</v>
      </c>
      <c r="G197" s="99"/>
      <c r="H197" s="104"/>
      <c r="I197" s="99"/>
      <c r="J197" s="99"/>
      <c r="K197" s="99"/>
      <c r="L197" s="101"/>
      <c r="M197" s="102"/>
    </row>
    <row r="198" spans="1:13" s="16" customFormat="1" ht="14.45" customHeight="1" x14ac:dyDescent="0.25">
      <c r="A198" s="13">
        <v>29003</v>
      </c>
      <c r="B198" s="14" t="str">
        <f>VLOOKUP(A198,'[1]METE 2025-Temmuz Fiyat Listesi'!$A:$B,2,FALSE)</f>
        <v>4x10A ÇOKLU FİŞ ÇEKİRDEK MONTAJLI ARKA GİRİŞLİ</v>
      </c>
      <c r="C198" s="15" t="s">
        <v>0</v>
      </c>
      <c r="D198" s="15" t="s">
        <v>743</v>
      </c>
      <c r="E198" s="15">
        <v>200</v>
      </c>
      <c r="F198" s="85">
        <f>VLOOKUP(A198,'[2]METE 2025-Temmuz Fiyat Listesi'!$A:$H,8,FALSE)</f>
        <v>199</v>
      </c>
      <c r="G198" s="99"/>
      <c r="H198" s="104"/>
      <c r="I198" s="99"/>
      <c r="J198" s="99"/>
      <c r="K198" s="99"/>
      <c r="L198" s="101"/>
      <c r="M198" s="102"/>
    </row>
    <row r="199" spans="1:13" s="16" customFormat="1" ht="14.45" customHeight="1" x14ac:dyDescent="0.25">
      <c r="A199" s="13">
        <v>29002</v>
      </c>
      <c r="B199" s="14" t="str">
        <f>VLOOKUP(A199,'[1]METE 2025-Temmuz Fiyat Listesi'!$A:$B,2,FALSE)</f>
        <v>4x10A ÇOKLU PRİZ ÇEKİRDEK MONTAJLI ARKA GİRİŞLİ</v>
      </c>
      <c r="C199" s="15" t="s">
        <v>0</v>
      </c>
      <c r="D199" s="15" t="s">
        <v>743</v>
      </c>
      <c r="E199" s="15">
        <v>200</v>
      </c>
      <c r="F199" s="85">
        <f>VLOOKUP(A199,'[2]METE 2025-Temmuz Fiyat Listesi'!$A:$H,8,FALSE)</f>
        <v>212</v>
      </c>
      <c r="G199" s="99"/>
      <c r="H199" s="104"/>
      <c r="I199" s="99"/>
      <c r="J199" s="99"/>
      <c r="K199" s="99"/>
      <c r="L199" s="101"/>
      <c r="M199" s="102"/>
    </row>
    <row r="200" spans="1:13" s="16" customFormat="1" ht="14.45" customHeight="1" x14ac:dyDescent="0.25">
      <c r="A200" s="13">
        <v>29640</v>
      </c>
      <c r="B200" s="14" t="str">
        <f>VLOOKUP(A200,'[1]METE 2025-Temmuz Fiyat Listesi'!$A:$B,2,FALSE)</f>
        <v>5x10A ÇOKLU PRİZ KORUMA KAPAK</v>
      </c>
      <c r="C200" s="15" t="s">
        <v>743</v>
      </c>
      <c r="D200" s="15" t="s">
        <v>743</v>
      </c>
      <c r="E200" s="15">
        <v>250</v>
      </c>
      <c r="F200" s="85">
        <f>VLOOKUP(A200,'[2]METE 2025-Temmuz Fiyat Listesi'!$A:$H,8,FALSE)</f>
        <v>75</v>
      </c>
      <c r="G200" s="99"/>
      <c r="H200" s="104"/>
      <c r="I200" s="99"/>
      <c r="J200" s="99"/>
      <c r="K200" s="99"/>
      <c r="L200" s="101"/>
      <c r="M200" s="102"/>
    </row>
    <row r="201" spans="1:13" s="16" customFormat="1" ht="14.45" customHeight="1" x14ac:dyDescent="0.25">
      <c r="A201" s="13">
        <v>29642</v>
      </c>
      <c r="B201" s="14" t="str">
        <f>VLOOKUP(A201,'[1]METE 2025-Temmuz Fiyat Listesi'!$A:$B,2,FALSE)</f>
        <v>5x10A ÇOKLU FİŞ KORUMA KAPAK MANDALLI</v>
      </c>
      <c r="C201" s="15" t="s">
        <v>743</v>
      </c>
      <c r="D201" s="15" t="s">
        <v>743</v>
      </c>
      <c r="E201" s="15">
        <v>125</v>
      </c>
      <c r="F201" s="85">
        <f>VLOOKUP(A201,'[2]METE 2025-Temmuz Fiyat Listesi'!$A:$H,8,FALSE)</f>
        <v>80</v>
      </c>
      <c r="G201" s="99"/>
      <c r="H201" s="104"/>
      <c r="I201" s="99"/>
      <c r="J201" s="99"/>
      <c r="K201" s="99"/>
      <c r="L201" s="101"/>
      <c r="M201" s="102"/>
    </row>
    <row r="202" spans="1:13" s="16" customFormat="1" ht="14.45" customHeight="1" x14ac:dyDescent="0.25">
      <c r="A202" s="13">
        <v>50103</v>
      </c>
      <c r="B202" s="14" t="str">
        <f>VLOOKUP(A202,'[1]METE 2025-Temmuz Fiyat Listesi'!$A:$B,2,FALSE)</f>
        <v>PG 11 PLASTİK KABLO RAKORU</v>
      </c>
      <c r="C202" s="15" t="s">
        <v>743</v>
      </c>
      <c r="D202" s="15">
        <v>68</v>
      </c>
      <c r="E202" s="15">
        <v>200</v>
      </c>
      <c r="F202" s="85">
        <f>VLOOKUP(A202,'[2]METE 2025-Temmuz Fiyat Listesi'!$A:$H,8,FALSE)</f>
        <v>31</v>
      </c>
      <c r="G202" s="99"/>
      <c r="H202" s="104"/>
      <c r="I202" s="99"/>
      <c r="J202" s="99"/>
      <c r="K202" s="99"/>
      <c r="L202" s="101"/>
      <c r="M202" s="102"/>
    </row>
    <row r="203" spans="1:13" s="16" customFormat="1" ht="75" x14ac:dyDescent="0.25">
      <c r="A203" s="28" t="s">
        <v>754</v>
      </c>
      <c r="B203" s="45"/>
      <c r="C203" s="45"/>
      <c r="D203" s="45"/>
      <c r="E203" s="45"/>
      <c r="F203" s="46"/>
      <c r="G203" s="99"/>
      <c r="H203" s="104"/>
      <c r="I203" s="99"/>
      <c r="J203" s="99"/>
      <c r="K203" s="99"/>
      <c r="L203" s="101"/>
      <c r="M203" s="102"/>
    </row>
    <row r="204" spans="1:13" s="16" customFormat="1" ht="14.45" customHeight="1" x14ac:dyDescent="0.25">
      <c r="A204" s="13">
        <v>403017</v>
      </c>
      <c r="B204" s="14" t="str">
        <f>VLOOKUP(A204,'[1]METE 2025-Temmuz Fiyat Listesi'!$A:$B,2,FALSE)</f>
        <v>5x10A ÇOKLU UZATMA FİŞ</v>
      </c>
      <c r="C204" s="15" t="s">
        <v>0</v>
      </c>
      <c r="D204" s="15">
        <v>65</v>
      </c>
      <c r="E204" s="15">
        <v>50</v>
      </c>
      <c r="F204" s="85">
        <f>VLOOKUP(A204,'[2]METE 2025-Temmuz Fiyat Listesi'!$A:$H,8,FALSE)</f>
        <v>345</v>
      </c>
      <c r="G204" s="99"/>
      <c r="H204" s="104"/>
      <c r="I204" s="99"/>
      <c r="J204" s="99"/>
      <c r="K204" s="99"/>
      <c r="L204" s="101"/>
      <c r="M204" s="102"/>
    </row>
    <row r="205" spans="1:13" s="16" customFormat="1" ht="14.45" customHeight="1" x14ac:dyDescent="0.25">
      <c r="A205" s="13">
        <v>403015</v>
      </c>
      <c r="B205" s="14" t="str">
        <f>VLOOKUP(A205,'[1]METE 2025-Temmuz Fiyat Listesi'!$A:$B,2,FALSE)</f>
        <v>5x10A ÇOKLU UZATMA PRİZ</v>
      </c>
      <c r="C205" s="15" t="s">
        <v>0</v>
      </c>
      <c r="D205" s="15">
        <v>65</v>
      </c>
      <c r="E205" s="15">
        <v>50</v>
      </c>
      <c r="F205" s="85">
        <f>VLOOKUP(A205,'[2]METE 2025-Temmuz Fiyat Listesi'!$A:$H,8,FALSE)</f>
        <v>378</v>
      </c>
      <c r="G205" s="99"/>
      <c r="H205" s="104"/>
      <c r="I205" s="99"/>
      <c r="J205" s="99"/>
      <c r="K205" s="99"/>
      <c r="L205" s="101"/>
      <c r="M205" s="102"/>
    </row>
    <row r="206" spans="1:13" s="16" customFormat="1" ht="14.45" customHeight="1" x14ac:dyDescent="0.25">
      <c r="A206" s="13" t="s">
        <v>30</v>
      </c>
      <c r="B206" s="14" t="str">
        <f>VLOOKUP(A206,'[1]METE 2025-Temmuz Fiyat Listesi'!$A:$B,2,FALSE)</f>
        <v>5x10A ÇOKLU UZATMA PRİZ METAL MANDALLI</v>
      </c>
      <c r="C206" s="15" t="s">
        <v>0</v>
      </c>
      <c r="D206" s="15">
        <v>65</v>
      </c>
      <c r="E206" s="15">
        <v>50</v>
      </c>
      <c r="F206" s="85">
        <f>VLOOKUP(A206,'[2]METE 2025-Temmuz Fiyat Listesi'!$A:$H,8,FALSE)</f>
        <v>378</v>
      </c>
      <c r="G206" s="99"/>
      <c r="H206" s="104"/>
      <c r="I206" s="99"/>
      <c r="J206" s="99"/>
      <c r="K206" s="99"/>
      <c r="L206" s="101"/>
      <c r="M206" s="102"/>
    </row>
    <row r="207" spans="1:13" s="16" customFormat="1" ht="14.45" customHeight="1" x14ac:dyDescent="0.25">
      <c r="A207" s="13">
        <v>403018</v>
      </c>
      <c r="B207" s="14" t="str">
        <f>VLOOKUP(A207,'[1]METE 2025-Temmuz Fiyat Listesi'!$A:$B,2,FALSE)</f>
        <v>5x10A ÇOKLU EĞİK FİŞ</v>
      </c>
      <c r="C207" s="15" t="s">
        <v>0</v>
      </c>
      <c r="D207" s="15">
        <v>65</v>
      </c>
      <c r="E207" s="15">
        <v>50</v>
      </c>
      <c r="F207" s="85">
        <f>VLOOKUP(A207,'[2]METE 2025-Temmuz Fiyat Listesi'!$A:$H,8,FALSE)</f>
        <v>429</v>
      </c>
      <c r="G207" s="99"/>
      <c r="H207" s="104"/>
      <c r="I207" s="99"/>
      <c r="J207" s="99"/>
      <c r="K207" s="99"/>
      <c r="L207" s="101"/>
      <c r="M207" s="102"/>
    </row>
    <row r="208" spans="1:13" s="16" customFormat="1" ht="14.45" customHeight="1" x14ac:dyDescent="0.25">
      <c r="A208" s="13" t="s">
        <v>31</v>
      </c>
      <c r="B208" s="14" t="str">
        <f>VLOOKUP(A208,'[1]METE 2025-Temmuz Fiyat Listesi'!$A:$B,2,FALSE)</f>
        <v>5x10A ÇOKLU MAKİNE PRİZ METAL MANDALLI</v>
      </c>
      <c r="C208" s="15" t="s">
        <v>0</v>
      </c>
      <c r="D208" s="15">
        <v>65</v>
      </c>
      <c r="E208" s="15">
        <v>50</v>
      </c>
      <c r="F208" s="85">
        <f>VLOOKUP(A208,'[2]METE 2025-Temmuz Fiyat Listesi'!$A:$H,8,FALSE)</f>
        <v>358</v>
      </c>
      <c r="G208" s="99"/>
      <c r="H208" s="104"/>
      <c r="I208" s="99"/>
      <c r="J208" s="99"/>
      <c r="K208" s="99"/>
      <c r="L208" s="101"/>
      <c r="M208" s="102"/>
    </row>
    <row r="209" spans="1:13" s="16" customFormat="1" ht="14.45" customHeight="1" x14ac:dyDescent="0.25">
      <c r="A209" s="13">
        <v>403010</v>
      </c>
      <c r="B209" s="14" t="str">
        <f>VLOOKUP(A209,'[1]METE 2025-Temmuz Fiyat Listesi'!$A:$B,2,FALSE)</f>
        <v>5x10A ÇOKLU MAKİNE PRİZ</v>
      </c>
      <c r="C209" s="15" t="s">
        <v>0</v>
      </c>
      <c r="D209" s="15">
        <v>65</v>
      </c>
      <c r="E209" s="15">
        <v>50</v>
      </c>
      <c r="F209" s="85">
        <f>VLOOKUP(A209,'[2]METE 2025-Temmuz Fiyat Listesi'!$A:$H,8,FALSE)</f>
        <v>358</v>
      </c>
      <c r="G209" s="99"/>
      <c r="H209" s="104"/>
      <c r="I209" s="99"/>
      <c r="J209" s="99"/>
      <c r="K209" s="99"/>
      <c r="L209" s="101"/>
      <c r="M209" s="102"/>
    </row>
    <row r="210" spans="1:13" s="16" customFormat="1" ht="14.45" customHeight="1" x14ac:dyDescent="0.25">
      <c r="A210" s="13" t="s">
        <v>32</v>
      </c>
      <c r="B210" s="14" t="str">
        <f>VLOOKUP(A210,'[1]METE 2025-Temmuz Fiyat Listesi'!$A:$B,2,FALSE)</f>
        <v>5x10A ÇOKLU EĞİK MAKİNE PRİZ METAL MANDALLI</v>
      </c>
      <c r="C210" s="15" t="s">
        <v>0</v>
      </c>
      <c r="D210" s="15">
        <v>65</v>
      </c>
      <c r="E210" s="15">
        <v>50</v>
      </c>
      <c r="F210" s="85">
        <f>VLOOKUP(A210,'[2]METE 2025-Temmuz Fiyat Listesi'!$A:$H,8,FALSE)</f>
        <v>384</v>
      </c>
      <c r="G210" s="99"/>
      <c r="H210" s="104"/>
      <c r="I210" s="99"/>
      <c r="J210" s="99"/>
      <c r="K210" s="99"/>
      <c r="L210" s="101"/>
      <c r="M210" s="102"/>
    </row>
    <row r="211" spans="1:13" s="16" customFormat="1" ht="14.45" customHeight="1" x14ac:dyDescent="0.25">
      <c r="A211" s="13">
        <v>403012</v>
      </c>
      <c r="B211" s="14" t="str">
        <f>VLOOKUP(A211,'[1]METE 2025-Temmuz Fiyat Listesi'!$A:$B,2,FALSE)</f>
        <v xml:space="preserve">5x10A ÇOKLU EĞİK MAKİNE PRİZ </v>
      </c>
      <c r="C211" s="15" t="s">
        <v>0</v>
      </c>
      <c r="D211" s="15">
        <v>65</v>
      </c>
      <c r="E211" s="15">
        <v>50</v>
      </c>
      <c r="F211" s="85">
        <f>VLOOKUP(A211,'[2]METE 2025-Temmuz Fiyat Listesi'!$A:$H,8,FALSE)</f>
        <v>384</v>
      </c>
      <c r="G211" s="99"/>
      <c r="H211" s="104"/>
      <c r="I211" s="99"/>
      <c r="J211" s="99"/>
      <c r="K211" s="99"/>
      <c r="L211" s="101"/>
      <c r="M211" s="102"/>
    </row>
    <row r="212" spans="1:13" s="16" customFormat="1" ht="14.45" customHeight="1" x14ac:dyDescent="0.25">
      <c r="A212" s="13" t="s">
        <v>33</v>
      </c>
      <c r="B212" s="14" t="str">
        <f>VLOOKUP(A212,'[1]METE 2025-Temmuz Fiyat Listesi'!$A:$B,2,FALSE)</f>
        <v>5x10A ÇOKLU EĞİK MAKİNE PRİZ GEÇİŞLİ METAL MANDALLI</v>
      </c>
      <c r="C212" s="15" t="s">
        <v>0</v>
      </c>
      <c r="D212" s="15">
        <v>65</v>
      </c>
      <c r="E212" s="15">
        <v>50</v>
      </c>
      <c r="F212" s="85">
        <f>VLOOKUP(A212,'[2]METE 2025-Temmuz Fiyat Listesi'!$A:$H,8,FALSE)</f>
        <v>391</v>
      </c>
      <c r="G212" s="99"/>
      <c r="H212" s="104"/>
      <c r="I212" s="99"/>
      <c r="J212" s="99"/>
      <c r="K212" s="99"/>
      <c r="L212" s="101"/>
      <c r="M212" s="102"/>
    </row>
    <row r="213" spans="1:13" s="16" customFormat="1" ht="14.45" customHeight="1" x14ac:dyDescent="0.25">
      <c r="A213" s="13">
        <v>403013</v>
      </c>
      <c r="B213" s="14" t="str">
        <f>VLOOKUP(A213,'[1]METE 2025-Temmuz Fiyat Listesi'!$A:$B,2,FALSE)</f>
        <v xml:space="preserve">5x10A ÇOKLU EĞİK MAKİNE PRİZ GEÇİŞLİ </v>
      </c>
      <c r="C213" s="15" t="s">
        <v>0</v>
      </c>
      <c r="D213" s="15">
        <v>65</v>
      </c>
      <c r="E213" s="15">
        <v>50</v>
      </c>
      <c r="F213" s="85">
        <f>VLOOKUP(A213,'[2]METE 2025-Temmuz Fiyat Listesi'!$A:$H,8,FALSE)</f>
        <v>391</v>
      </c>
      <c r="G213" s="99"/>
      <c r="H213" s="104"/>
      <c r="I213" s="99"/>
      <c r="J213" s="99"/>
      <c r="K213" s="99"/>
      <c r="L213" s="101"/>
      <c r="M213" s="102"/>
    </row>
    <row r="214" spans="1:13" s="16" customFormat="1" ht="14.45" customHeight="1" x14ac:dyDescent="0.25">
      <c r="A214" s="13">
        <v>403019</v>
      </c>
      <c r="B214" s="14" t="str">
        <f>VLOOKUP(A214,'[1]METE 2025-Temmuz Fiyat Listesi'!$A:$B,2,FALSE)</f>
        <v>5x10A ÇOKLU UZATMA FİŞ ARKA GİRİŞLİ</v>
      </c>
      <c r="C214" s="15" t="s">
        <v>0</v>
      </c>
      <c r="D214" s="15">
        <v>65</v>
      </c>
      <c r="E214" s="15">
        <v>50</v>
      </c>
      <c r="F214" s="85">
        <f>VLOOKUP(A214,'[2]METE 2025-Temmuz Fiyat Listesi'!$A:$H,8,FALSE)</f>
        <v>345</v>
      </c>
      <c r="G214" s="99"/>
      <c r="H214" s="104"/>
      <c r="I214" s="99"/>
      <c r="J214" s="99"/>
      <c r="K214" s="99"/>
      <c r="L214" s="101"/>
      <c r="M214" s="102"/>
    </row>
    <row r="215" spans="1:13" s="16" customFormat="1" ht="14.45" customHeight="1" x14ac:dyDescent="0.25">
      <c r="A215" s="13" t="s">
        <v>34</v>
      </c>
      <c r="B215" s="14" t="str">
        <f>VLOOKUP(A215,'[1]METE 2025-Temmuz Fiyat Listesi'!$A:$B,2,FALSE)</f>
        <v>5x10A ÇOKLU UZATMA PRİZ ARKA GİRİŞLİ METAL MANDALLI</v>
      </c>
      <c r="C215" s="15" t="s">
        <v>0</v>
      </c>
      <c r="D215" s="15">
        <v>65</v>
      </c>
      <c r="E215" s="15">
        <v>50</v>
      </c>
      <c r="F215" s="85">
        <f>VLOOKUP(A215,'[2]METE 2025-Temmuz Fiyat Listesi'!$A:$H,8,FALSE)</f>
        <v>378</v>
      </c>
      <c r="G215" s="99"/>
      <c r="H215" s="104"/>
      <c r="I215" s="99"/>
      <c r="J215" s="99"/>
      <c r="K215" s="99"/>
      <c r="L215" s="101"/>
      <c r="M215" s="102"/>
    </row>
    <row r="216" spans="1:13" s="16" customFormat="1" ht="14.45" customHeight="1" x14ac:dyDescent="0.25">
      <c r="A216" s="13">
        <v>403016</v>
      </c>
      <c r="B216" s="14" t="str">
        <f>VLOOKUP(A216,'[1]METE 2025-Temmuz Fiyat Listesi'!$A:$B,2,FALSE)</f>
        <v>5x10A ÇOKLU UZATMA PRİZ ARKA GİRİŞLİ</v>
      </c>
      <c r="C216" s="15" t="s">
        <v>0</v>
      </c>
      <c r="D216" s="15">
        <v>65</v>
      </c>
      <c r="E216" s="15">
        <v>50</v>
      </c>
      <c r="F216" s="85">
        <f>VLOOKUP(A216,'[2]METE 2025-Temmuz Fiyat Listesi'!$A:$H,8,FALSE)</f>
        <v>378</v>
      </c>
      <c r="G216" s="99"/>
      <c r="H216" s="104"/>
      <c r="I216" s="99"/>
      <c r="J216" s="99"/>
      <c r="K216" s="99"/>
      <c r="L216" s="101"/>
      <c r="M216" s="102"/>
    </row>
    <row r="217" spans="1:13" s="16" customFormat="1" ht="14.45" customHeight="1" x14ac:dyDescent="0.25">
      <c r="A217" s="13">
        <v>403014</v>
      </c>
      <c r="B217" s="14" t="str">
        <f>VLOOKUP(A217,'[1]METE 2025-Temmuz Fiyat Listesi'!$A:$B,2,FALSE)</f>
        <v>5x10A ÇOKLU EĞİK FİŞ ARKA GİRİŞLİ</v>
      </c>
      <c r="C217" s="15" t="s">
        <v>0</v>
      </c>
      <c r="D217" s="15">
        <v>65</v>
      </c>
      <c r="E217" s="15">
        <v>50</v>
      </c>
      <c r="F217" s="85">
        <f>VLOOKUP(A217,'[2]METE 2025-Temmuz Fiyat Listesi'!$A:$H,8,FALSE)</f>
        <v>429</v>
      </c>
      <c r="G217" s="99"/>
      <c r="H217" s="104"/>
      <c r="I217" s="99"/>
      <c r="J217" s="99"/>
      <c r="K217" s="99"/>
      <c r="L217" s="101"/>
      <c r="M217" s="102"/>
    </row>
    <row r="218" spans="1:13" s="16" customFormat="1" ht="14.45" customHeight="1" x14ac:dyDescent="0.25">
      <c r="A218" s="13" t="s">
        <v>35</v>
      </c>
      <c r="B218" s="14" t="str">
        <f>VLOOKUP(A218,'[1]METE 2025-Temmuz Fiyat Listesi'!$A:$B,2,FALSE)</f>
        <v xml:space="preserve">5x10A ÇOKLU MAKİNE PRİZ ARKA GİRİŞLİ METAL MANDALLI </v>
      </c>
      <c r="C218" s="15" t="s">
        <v>0</v>
      </c>
      <c r="D218" s="15">
        <v>65</v>
      </c>
      <c r="E218" s="15">
        <v>50</v>
      </c>
      <c r="F218" s="85">
        <f>VLOOKUP(A218,'[2]METE 2025-Temmuz Fiyat Listesi'!$A:$H,8,FALSE)</f>
        <v>358</v>
      </c>
      <c r="G218" s="99"/>
      <c r="H218" s="104"/>
      <c r="I218" s="99"/>
      <c r="J218" s="99"/>
      <c r="K218" s="99"/>
      <c r="L218" s="101"/>
      <c r="M218" s="102"/>
    </row>
    <row r="219" spans="1:13" s="16" customFormat="1" ht="14.45" customHeight="1" x14ac:dyDescent="0.25">
      <c r="A219" s="13">
        <v>403011</v>
      </c>
      <c r="B219" s="14" t="str">
        <f>VLOOKUP(A219,'[1]METE 2025-Temmuz Fiyat Listesi'!$A:$B,2,FALSE)</f>
        <v>5x10A ÇOKLU MAKİNE PRİZ ARKA GİRİŞLİ</v>
      </c>
      <c r="C219" s="15" t="s">
        <v>0</v>
      </c>
      <c r="D219" s="15">
        <v>65</v>
      </c>
      <c r="E219" s="15">
        <v>50</v>
      </c>
      <c r="F219" s="85">
        <f>VLOOKUP(A219,'[2]METE 2025-Temmuz Fiyat Listesi'!$A:$H,8,FALSE)</f>
        <v>358</v>
      </c>
      <c r="G219" s="99"/>
      <c r="H219" s="104"/>
      <c r="I219" s="99"/>
      <c r="J219" s="99"/>
      <c r="K219" s="99"/>
      <c r="L219" s="101"/>
      <c r="M219" s="102"/>
    </row>
    <row r="220" spans="1:13" s="16" customFormat="1" ht="14.45" customHeight="1" x14ac:dyDescent="0.25">
      <c r="A220" s="13" t="s">
        <v>36</v>
      </c>
      <c r="B220" s="14" t="str">
        <f>VLOOKUP(A220,'[1]METE 2025-Temmuz Fiyat Listesi'!$A:$B,2,FALSE)</f>
        <v xml:space="preserve">5x10A ÇOKLU EĞİK MAKİNE PRİZ ARKA GİRİŞ METAL MANDALLI </v>
      </c>
      <c r="C220" s="15" t="s">
        <v>0</v>
      </c>
      <c r="D220" s="15">
        <v>65</v>
      </c>
      <c r="E220" s="15">
        <v>50</v>
      </c>
      <c r="F220" s="85">
        <f>VLOOKUP(A220,'[2]METE 2025-Temmuz Fiyat Listesi'!$A:$H,8,FALSE)</f>
        <v>384</v>
      </c>
      <c r="G220" s="99"/>
      <c r="H220" s="104"/>
      <c r="I220" s="99"/>
      <c r="J220" s="99"/>
      <c r="K220" s="99"/>
      <c r="L220" s="101"/>
      <c r="M220" s="102"/>
    </row>
    <row r="221" spans="1:13" s="16" customFormat="1" ht="14.45" customHeight="1" x14ac:dyDescent="0.25">
      <c r="A221" s="13">
        <v>403009</v>
      </c>
      <c r="B221" s="14" t="str">
        <f>VLOOKUP(A221,'[1]METE 2025-Temmuz Fiyat Listesi'!$A:$B,2,FALSE)</f>
        <v>5x10A ÇOKLU EĞİK MAKİNE PRİZ ARKA GİRİŞLİ</v>
      </c>
      <c r="C221" s="15" t="s">
        <v>0</v>
      </c>
      <c r="D221" s="15">
        <v>65</v>
      </c>
      <c r="E221" s="15">
        <v>50</v>
      </c>
      <c r="F221" s="85">
        <f>VLOOKUP(A221,'[2]METE 2025-Temmuz Fiyat Listesi'!$A:$H,8,FALSE)</f>
        <v>384</v>
      </c>
      <c r="G221" s="99"/>
      <c r="H221" s="104"/>
      <c r="I221" s="99"/>
      <c r="J221" s="99"/>
      <c r="K221" s="99"/>
      <c r="L221" s="101"/>
      <c r="M221" s="102"/>
    </row>
    <row r="222" spans="1:13" s="16" customFormat="1" ht="14.45" customHeight="1" x14ac:dyDescent="0.25">
      <c r="A222" s="13" t="s">
        <v>37</v>
      </c>
      <c r="B222" s="14" t="str">
        <f>VLOOKUP(A222,'[1]METE 2025-Temmuz Fiyat Listesi'!$A:$B,2,FALSE)</f>
        <v>5x10A ÇOKLU EĞİK MAKİNE PRİZ GEÇİŞLİ ARKA GİRİŞLİ METAL MANDALLI</v>
      </c>
      <c r="C222" s="15" t="s">
        <v>0</v>
      </c>
      <c r="D222" s="15">
        <v>65</v>
      </c>
      <c r="E222" s="15">
        <v>50</v>
      </c>
      <c r="F222" s="85">
        <f>VLOOKUP(A222,'[2]METE 2025-Temmuz Fiyat Listesi'!$A:$H,8,FALSE)</f>
        <v>391</v>
      </c>
      <c r="G222" s="99"/>
      <c r="H222" s="104"/>
      <c r="I222" s="99"/>
      <c r="J222" s="99"/>
      <c r="K222" s="99"/>
      <c r="L222" s="101"/>
      <c r="M222" s="102"/>
    </row>
    <row r="223" spans="1:13" s="16" customFormat="1" ht="14.45" customHeight="1" x14ac:dyDescent="0.25">
      <c r="A223" s="13">
        <v>403008</v>
      </c>
      <c r="B223" s="14" t="str">
        <f>VLOOKUP(A223,'[1]METE 2025-Temmuz Fiyat Listesi'!$A:$B,2,FALSE)</f>
        <v>5x10A ÇOKLU EĞİK MAKİNE PRİZ GEÇİŞLİ ARKA GİRİŞLİ</v>
      </c>
      <c r="C223" s="15" t="s">
        <v>0</v>
      </c>
      <c r="D223" s="15">
        <v>65</v>
      </c>
      <c r="E223" s="15">
        <v>50</v>
      </c>
      <c r="F223" s="85">
        <f>VLOOKUP(A223,'[2]METE 2025-Temmuz Fiyat Listesi'!$A:$H,8,FALSE)</f>
        <v>391</v>
      </c>
      <c r="G223" s="99"/>
      <c r="H223" s="104"/>
      <c r="I223" s="99"/>
      <c r="J223" s="99"/>
      <c r="K223" s="99"/>
      <c r="L223" s="101"/>
      <c r="M223" s="102"/>
    </row>
    <row r="224" spans="1:13" s="16" customFormat="1" ht="14.45" customHeight="1" x14ac:dyDescent="0.25">
      <c r="A224" s="13">
        <v>29017</v>
      </c>
      <c r="B224" s="14" t="str">
        <f>VLOOKUP(A224,'[1]METE 2025-Temmuz Fiyat Listesi'!$A:$B,2,FALSE)</f>
        <v>5x10A ÇOKLU UZATMA FİŞ GÖVDE MONTAJLI</v>
      </c>
      <c r="C224" s="15" t="s">
        <v>743</v>
      </c>
      <c r="D224" s="15" t="s">
        <v>743</v>
      </c>
      <c r="E224" s="15">
        <v>100</v>
      </c>
      <c r="F224" s="85">
        <f>VLOOKUP(A224,'[2]METE 2025-Temmuz Fiyat Listesi'!$A:$H,8,FALSE)</f>
        <v>146</v>
      </c>
      <c r="G224" s="99"/>
      <c r="H224" s="104"/>
      <c r="I224" s="99"/>
      <c r="J224" s="99"/>
      <c r="K224" s="99"/>
      <c r="L224" s="101"/>
      <c r="M224" s="102"/>
    </row>
    <row r="225" spans="1:13" s="16" customFormat="1" ht="14.45" customHeight="1" x14ac:dyDescent="0.25">
      <c r="A225" s="13">
        <v>29019</v>
      </c>
      <c r="B225" s="14" t="str">
        <f>VLOOKUP(A225,'[1]METE 2025-Temmuz Fiyat Listesi'!$A:$B,2,FALSE)</f>
        <v>5x10A ÇOKLU EĞİK FİŞ GÖVDE MONTAJLI GRİ</v>
      </c>
      <c r="C225" s="15" t="s">
        <v>743</v>
      </c>
      <c r="D225" s="15" t="s">
        <v>743</v>
      </c>
      <c r="E225" s="15">
        <v>100</v>
      </c>
      <c r="F225" s="85">
        <f>VLOOKUP(A225,'[2]METE 2025-Temmuz Fiyat Listesi'!$A:$H,8,FALSE)</f>
        <v>230</v>
      </c>
      <c r="G225" s="99"/>
      <c r="H225" s="104"/>
      <c r="I225" s="99"/>
      <c r="J225" s="99"/>
      <c r="K225" s="99"/>
      <c r="L225" s="101"/>
      <c r="M225" s="102"/>
    </row>
    <row r="226" spans="1:13" s="16" customFormat="1" ht="14.45" customHeight="1" x14ac:dyDescent="0.25">
      <c r="A226" s="13" t="s">
        <v>28</v>
      </c>
      <c r="B226" s="14" t="str">
        <f>VLOOKUP(A226,'[1]METE 2025-Temmuz Fiyat Listesi'!$A:$B,2,FALSE)</f>
        <v xml:space="preserve">5x10A ÇOKLU UZATMA PRİZ GÖVDE MONTAJLI METAL MANDALLI  </v>
      </c>
      <c r="C226" s="15" t="s">
        <v>743</v>
      </c>
      <c r="D226" s="15" t="s">
        <v>743</v>
      </c>
      <c r="E226" s="15">
        <v>100</v>
      </c>
      <c r="F226" s="85">
        <f>VLOOKUP(A226,'[2]METE 2025-Temmuz Fiyat Listesi'!$A:$H,8,FALSE)</f>
        <v>166</v>
      </c>
      <c r="G226" s="99"/>
      <c r="H226" s="104"/>
      <c r="I226" s="99"/>
      <c r="J226" s="99"/>
      <c r="K226" s="99"/>
      <c r="L226" s="101"/>
      <c r="M226" s="102"/>
    </row>
    <row r="227" spans="1:13" s="16" customFormat="1" ht="14.45" customHeight="1" x14ac:dyDescent="0.25">
      <c r="A227" s="13">
        <v>29015</v>
      </c>
      <c r="B227" s="14" t="str">
        <f>VLOOKUP(A227,'[1]METE 2025-Temmuz Fiyat Listesi'!$A:$B,2,FALSE)</f>
        <v>5x10A ÇOKLU UZATMA PRİZ GÖVDE MONTAJLI</v>
      </c>
      <c r="C227" s="15" t="s">
        <v>743</v>
      </c>
      <c r="D227" s="15" t="s">
        <v>743</v>
      </c>
      <c r="E227" s="15">
        <v>100</v>
      </c>
      <c r="F227" s="85">
        <f>VLOOKUP(A227,'[2]METE 2025-Temmuz Fiyat Listesi'!$A:$H,8,FALSE)</f>
        <v>166</v>
      </c>
      <c r="G227" s="99"/>
      <c r="H227" s="104"/>
      <c r="I227" s="99"/>
      <c r="J227" s="99"/>
      <c r="K227" s="99"/>
      <c r="L227" s="101"/>
      <c r="M227" s="102"/>
    </row>
    <row r="228" spans="1:13" s="43" customFormat="1" ht="14.45" customHeight="1" x14ac:dyDescent="0.25">
      <c r="A228" s="40" t="s">
        <v>867</v>
      </c>
      <c r="B228" s="14" t="str">
        <f>VLOOKUP(A228,'[1]METE 2025-Temmuz Fiyat Listesi'!$A:$B,2,FALSE)</f>
        <v>5x10A ÇOKLU UZATMA PRİZ GÖVDE MONTAJLI METAL MANDALLI H:57 TİP1 PG11</v>
      </c>
      <c r="C228" s="42" t="s">
        <v>743</v>
      </c>
      <c r="D228" s="42" t="s">
        <v>743</v>
      </c>
      <c r="E228" s="42">
        <v>100</v>
      </c>
      <c r="F228" s="85">
        <f>VLOOKUP(A228,'[2]METE 2025-Temmuz Fiyat Listesi'!$A:$H,8,FALSE)</f>
        <v>172</v>
      </c>
      <c r="G228" s="99"/>
      <c r="H228" s="104"/>
      <c r="I228" s="99"/>
      <c r="J228" s="99"/>
      <c r="K228" s="99"/>
      <c r="L228" s="101"/>
      <c r="M228" s="102"/>
    </row>
    <row r="229" spans="1:13" s="43" customFormat="1" ht="14.45" customHeight="1" x14ac:dyDescent="0.25">
      <c r="A229" s="40" t="s">
        <v>29</v>
      </c>
      <c r="B229" s="14" t="str">
        <f>VLOOKUP(A229,'[1]METE 2025-Temmuz Fiyat Listesi'!$A:$B,2,FALSE)</f>
        <v xml:space="preserve">5x10A ÇOKLU UZATMA PRİZ GÖVDE MONTAJLI METAL MANDALLI H:57 TİP2 PG13,5 </v>
      </c>
      <c r="C229" s="42" t="s">
        <v>743</v>
      </c>
      <c r="D229" s="42" t="s">
        <v>743</v>
      </c>
      <c r="E229" s="42">
        <v>100</v>
      </c>
      <c r="F229" s="85">
        <f>VLOOKUP(A229,'[2]METE 2025-Temmuz Fiyat Listesi'!$A:$H,8,FALSE)</f>
        <v>172</v>
      </c>
      <c r="G229" s="99"/>
      <c r="H229" s="104"/>
      <c r="I229" s="99"/>
      <c r="J229" s="99"/>
      <c r="K229" s="99"/>
      <c r="L229" s="101"/>
      <c r="M229" s="102"/>
    </row>
    <row r="230" spans="1:13" s="39" customFormat="1" ht="14.45" customHeight="1" x14ac:dyDescent="0.25">
      <c r="A230" s="13">
        <v>29071</v>
      </c>
      <c r="B230" s="14" t="str">
        <f>VLOOKUP(A230,'[1]METE 2025-Temmuz Fiyat Listesi'!$A:$B,2,FALSE)</f>
        <v>5x10A ÇOKLU UZATMA FİŞ GÖVDE MONTAJLI H:60 TİP1 PG11</v>
      </c>
      <c r="C230" s="15" t="s">
        <v>743</v>
      </c>
      <c r="D230" s="15" t="s">
        <v>743</v>
      </c>
      <c r="E230" s="15">
        <v>100</v>
      </c>
      <c r="F230" s="85">
        <f>VLOOKUP(A230,'[2]METE 2025-Temmuz Fiyat Listesi'!$A:$H,8,FALSE)</f>
        <v>152</v>
      </c>
      <c r="G230" s="99"/>
      <c r="H230" s="104"/>
      <c r="I230" s="99"/>
      <c r="J230" s="99"/>
      <c r="K230" s="99"/>
      <c r="L230" s="101"/>
      <c r="M230" s="102"/>
    </row>
    <row r="231" spans="1:13" s="39" customFormat="1" ht="14.45" customHeight="1" x14ac:dyDescent="0.25">
      <c r="A231" s="13">
        <v>290712</v>
      </c>
      <c r="B231" s="14" t="str">
        <f>VLOOKUP(A231,'[1]METE 2025-Temmuz Fiyat Listesi'!$A:$B,2,FALSE)</f>
        <v>5x10A ÇOKLU UZATMA FİŞ GÖVDE MONTAJLI H:60 TİP2 PG13,5</v>
      </c>
      <c r="C231" s="15" t="s">
        <v>743</v>
      </c>
      <c r="D231" s="15" t="s">
        <v>743</v>
      </c>
      <c r="E231" s="15">
        <v>100</v>
      </c>
      <c r="F231" s="85">
        <f>VLOOKUP(A231,'[2]METE 2025-Temmuz Fiyat Listesi'!$A:$H,8,FALSE)</f>
        <v>152</v>
      </c>
      <c r="G231" s="99"/>
      <c r="H231" s="104"/>
      <c r="I231" s="99"/>
      <c r="J231" s="99"/>
      <c r="K231" s="99"/>
      <c r="L231" s="101"/>
      <c r="M231" s="102"/>
    </row>
    <row r="232" spans="1:13" s="16" customFormat="1" ht="14.45" customHeight="1" x14ac:dyDescent="0.25">
      <c r="A232" s="13" t="s">
        <v>38</v>
      </c>
      <c r="B232" s="14" t="str">
        <f>VLOOKUP(A232,'[1]METE 2025-Temmuz Fiyat Listesi'!$A:$B,2,FALSE)</f>
        <v xml:space="preserve">5x10A ÇOKLU MAKİNE PRİZ GÖVDE MONTAJLI METAL MANDALLI </v>
      </c>
      <c r="C232" s="15" t="s">
        <v>743</v>
      </c>
      <c r="D232" s="15" t="s">
        <v>743</v>
      </c>
      <c r="E232" s="15">
        <v>100</v>
      </c>
      <c r="F232" s="85">
        <f>VLOOKUP(A232,'[2]METE 2025-Temmuz Fiyat Listesi'!$A:$H,8,FALSE)</f>
        <v>146</v>
      </c>
      <c r="G232" s="99"/>
      <c r="H232" s="104"/>
      <c r="I232" s="99"/>
      <c r="J232" s="99"/>
      <c r="K232" s="99"/>
      <c r="L232" s="101"/>
      <c r="M232" s="102"/>
    </row>
    <row r="233" spans="1:13" s="16" customFormat="1" ht="14.45" customHeight="1" x14ac:dyDescent="0.25">
      <c r="A233" s="13">
        <v>29013</v>
      </c>
      <c r="B233" s="14" t="str">
        <f>VLOOKUP(A233,'[1]METE 2025-Temmuz Fiyat Listesi'!$A:$B,2,FALSE)</f>
        <v>5x10A ÇOKLU MAKİNE PRİZ GÖVDE MONTAJLI</v>
      </c>
      <c r="C233" s="15" t="s">
        <v>743</v>
      </c>
      <c r="D233" s="15" t="s">
        <v>743</v>
      </c>
      <c r="E233" s="15">
        <v>100</v>
      </c>
      <c r="F233" s="85">
        <f>VLOOKUP(A233,'[2]METE 2025-Temmuz Fiyat Listesi'!$A:$H,8,FALSE)</f>
        <v>146</v>
      </c>
      <c r="G233" s="99"/>
      <c r="H233" s="104"/>
      <c r="I233" s="99"/>
      <c r="J233" s="99"/>
      <c r="K233" s="99"/>
      <c r="L233" s="101"/>
      <c r="M233" s="102"/>
    </row>
    <row r="234" spans="1:13" s="16" customFormat="1" ht="14.45" customHeight="1" x14ac:dyDescent="0.25">
      <c r="A234" s="13" t="s">
        <v>39</v>
      </c>
      <c r="B234" s="14" t="str">
        <f>VLOOKUP(A234,'[1]METE 2025-Temmuz Fiyat Listesi'!$A:$B,2,FALSE)</f>
        <v>5x10A ÇOKLU EĞİK MAKİNE PRİZ GÖVDE MONTAJLI METAL MANDALLI</v>
      </c>
      <c r="C234" s="15" t="s">
        <v>743</v>
      </c>
      <c r="D234" s="15" t="s">
        <v>743</v>
      </c>
      <c r="E234" s="15">
        <v>100</v>
      </c>
      <c r="F234" s="85">
        <f>VLOOKUP(A234,'[2]METE 2025-Temmuz Fiyat Listesi'!$A:$H,8,FALSE)</f>
        <v>172</v>
      </c>
      <c r="G234" s="99"/>
      <c r="H234" s="104"/>
      <c r="I234" s="99"/>
      <c r="J234" s="99"/>
      <c r="K234" s="99"/>
      <c r="L234" s="101"/>
      <c r="M234" s="102"/>
    </row>
    <row r="235" spans="1:13" s="16" customFormat="1" ht="14.45" customHeight="1" x14ac:dyDescent="0.25">
      <c r="A235" s="13">
        <v>29014</v>
      </c>
      <c r="B235" s="14" t="str">
        <f>VLOOKUP(A235,'[1]METE 2025-Temmuz Fiyat Listesi'!$A:$B,2,FALSE)</f>
        <v>5x10A ÇOKLU EĞİK MAKİNE PRİZ GÖVDE MONTAJLI</v>
      </c>
      <c r="C235" s="15" t="s">
        <v>743</v>
      </c>
      <c r="D235" s="15" t="s">
        <v>743</v>
      </c>
      <c r="E235" s="15">
        <v>100</v>
      </c>
      <c r="F235" s="85">
        <f>VLOOKUP(A235,'[2]METE 2025-Temmuz Fiyat Listesi'!$A:$H,8,FALSE)</f>
        <v>172</v>
      </c>
      <c r="G235" s="99"/>
      <c r="H235" s="104"/>
      <c r="I235" s="99"/>
      <c r="J235" s="99"/>
      <c r="K235" s="99"/>
      <c r="L235" s="101"/>
      <c r="M235" s="102"/>
    </row>
    <row r="236" spans="1:13" s="16" customFormat="1" ht="14.45" customHeight="1" x14ac:dyDescent="0.25">
      <c r="A236" s="13" t="s">
        <v>40</v>
      </c>
      <c r="B236" s="14" t="str">
        <f>VLOOKUP(A236,'[1]METE 2025-Temmuz Fiyat Listesi'!$A:$B,2,FALSE)</f>
        <v xml:space="preserve">5x10A ÇOKLU EĞİK MAKİNE GÖVDE MONTAJLI GEÇİŞLİ METAL MANDALLI </v>
      </c>
      <c r="C236" s="15" t="s">
        <v>743</v>
      </c>
      <c r="D236" s="15" t="s">
        <v>743</v>
      </c>
      <c r="E236" s="15">
        <v>100</v>
      </c>
      <c r="F236" s="85">
        <f>VLOOKUP(A236,'[2]METE 2025-Temmuz Fiyat Listesi'!$A:$H,8,FALSE)</f>
        <v>179</v>
      </c>
      <c r="G236" s="99"/>
      <c r="H236" s="104"/>
      <c r="I236" s="99"/>
      <c r="J236" s="99"/>
      <c r="K236" s="99"/>
      <c r="L236" s="101"/>
      <c r="M236" s="102"/>
    </row>
    <row r="237" spans="1:13" s="16" customFormat="1" ht="14.45" customHeight="1" x14ac:dyDescent="0.25">
      <c r="A237" s="13">
        <v>29018</v>
      </c>
      <c r="B237" s="14" t="str">
        <f>VLOOKUP(A237,'[1]METE 2025-Temmuz Fiyat Listesi'!$A:$B,2,FALSE)</f>
        <v xml:space="preserve">5x10A ÇOKLU EĞİK MAKİNE GÖVDE MONTAJLI GEÇİŞLİ </v>
      </c>
      <c r="C237" s="15" t="s">
        <v>743</v>
      </c>
      <c r="D237" s="15" t="s">
        <v>743</v>
      </c>
      <c r="E237" s="15">
        <v>100</v>
      </c>
      <c r="F237" s="85">
        <f>VLOOKUP(A237,'[2]METE 2025-Temmuz Fiyat Listesi'!$A:$H,8,FALSE)</f>
        <v>179</v>
      </c>
      <c r="G237" s="99"/>
      <c r="H237" s="104"/>
      <c r="I237" s="99"/>
      <c r="J237" s="99"/>
      <c r="K237" s="99"/>
      <c r="L237" s="101"/>
      <c r="M237" s="102"/>
    </row>
    <row r="238" spans="1:13" s="16" customFormat="1" ht="14.45" customHeight="1" x14ac:dyDescent="0.25">
      <c r="A238" s="13">
        <v>29011</v>
      </c>
      <c r="B238" s="14" t="str">
        <f>VLOOKUP(A238,'[1]METE 2025-Temmuz Fiyat Listesi'!$A:$B,2,FALSE)</f>
        <v>5x10A ÇOKLU FİŞ ÇEKİRDEK MONTAJLI</v>
      </c>
      <c r="C238" s="15" t="s">
        <v>0</v>
      </c>
      <c r="D238" s="15" t="s">
        <v>743</v>
      </c>
      <c r="E238" s="15">
        <v>200</v>
      </c>
      <c r="F238" s="85">
        <f>VLOOKUP(A238,'[2]METE 2025-Temmuz Fiyat Listesi'!$A:$H,8,FALSE)</f>
        <v>199</v>
      </c>
      <c r="G238" s="99"/>
      <c r="H238" s="104"/>
      <c r="I238" s="99"/>
      <c r="J238" s="99"/>
      <c r="K238" s="99"/>
      <c r="L238" s="101"/>
      <c r="M238" s="102"/>
    </row>
    <row r="239" spans="1:13" s="16" customFormat="1" ht="14.45" customHeight="1" x14ac:dyDescent="0.25">
      <c r="A239" s="13">
        <v>29010</v>
      </c>
      <c r="B239" s="14" t="str">
        <f>VLOOKUP(A239,'[1]METE 2025-Temmuz Fiyat Listesi'!$A:$B,2,FALSE)</f>
        <v>5x10A ÇOKLU PRİZ ÇEKİRDEK MONTAJLI</v>
      </c>
      <c r="C239" s="15" t="s">
        <v>0</v>
      </c>
      <c r="D239" s="15" t="s">
        <v>743</v>
      </c>
      <c r="E239" s="15">
        <v>200</v>
      </c>
      <c r="F239" s="85">
        <f>VLOOKUP(A239,'[2]METE 2025-Temmuz Fiyat Listesi'!$A:$H,8,FALSE)</f>
        <v>212</v>
      </c>
      <c r="G239" s="99"/>
      <c r="H239" s="104"/>
      <c r="I239" s="99"/>
      <c r="J239" s="99"/>
      <c r="K239" s="99"/>
      <c r="L239" s="101"/>
      <c r="M239" s="102"/>
    </row>
    <row r="240" spans="1:13" s="16" customFormat="1" ht="14.45" customHeight="1" x14ac:dyDescent="0.25">
      <c r="A240" s="13">
        <v>29016</v>
      </c>
      <c r="B240" s="14" t="str">
        <f>VLOOKUP(A240,'[1]METE 2025-Temmuz Fiyat Listesi'!$A:$B,2,FALSE)</f>
        <v>5x10A ÇOKLU FİŞ ÇEKİRDEK MONTAJLI ARKA GİRİŞLİ</v>
      </c>
      <c r="C240" s="15" t="s">
        <v>0</v>
      </c>
      <c r="D240" s="15" t="s">
        <v>743</v>
      </c>
      <c r="E240" s="15">
        <v>200</v>
      </c>
      <c r="F240" s="85">
        <f>VLOOKUP(A240,'[2]METE 2025-Temmuz Fiyat Listesi'!$A:$H,8,FALSE)</f>
        <v>199</v>
      </c>
      <c r="G240" s="99"/>
      <c r="H240" s="104"/>
      <c r="I240" s="99"/>
      <c r="J240" s="99"/>
      <c r="K240" s="99"/>
      <c r="L240" s="101"/>
      <c r="M240" s="102"/>
    </row>
    <row r="241" spans="1:13" s="16" customFormat="1" ht="14.45" customHeight="1" x14ac:dyDescent="0.25">
      <c r="A241" s="13">
        <v>29012</v>
      </c>
      <c r="B241" s="14" t="str">
        <f>VLOOKUP(A241,'[1]METE 2025-Temmuz Fiyat Listesi'!$A:$B,2,FALSE)</f>
        <v>5x10A ÇOKLU PRİZ ÇEKİRDEK MONTAJLI ARKA GİRİŞLİ</v>
      </c>
      <c r="C241" s="15" t="s">
        <v>0</v>
      </c>
      <c r="D241" s="15" t="s">
        <v>743</v>
      </c>
      <c r="E241" s="15">
        <v>200</v>
      </c>
      <c r="F241" s="85">
        <f>VLOOKUP(A241,'[2]METE 2025-Temmuz Fiyat Listesi'!$A:$H,8,FALSE)</f>
        <v>212</v>
      </c>
      <c r="G241" s="99"/>
      <c r="H241" s="104"/>
      <c r="I241" s="99"/>
      <c r="J241" s="99"/>
      <c r="K241" s="99"/>
      <c r="L241" s="101"/>
      <c r="M241" s="102"/>
    </row>
    <row r="242" spans="1:13" s="16" customFormat="1" ht="14.45" customHeight="1" x14ac:dyDescent="0.25">
      <c r="A242" s="13">
        <v>29640</v>
      </c>
      <c r="B242" s="14" t="str">
        <f>VLOOKUP(A242,'[1]METE 2025-Temmuz Fiyat Listesi'!$A:$B,2,FALSE)</f>
        <v>5x10A ÇOKLU PRİZ KORUMA KAPAK</v>
      </c>
      <c r="C242" s="15" t="s">
        <v>743</v>
      </c>
      <c r="D242" s="15" t="s">
        <v>743</v>
      </c>
      <c r="E242" s="15">
        <v>250</v>
      </c>
      <c r="F242" s="85">
        <f>VLOOKUP(A242,'[2]METE 2025-Temmuz Fiyat Listesi'!$A:$H,8,FALSE)</f>
        <v>75</v>
      </c>
      <c r="G242" s="99"/>
      <c r="H242" s="104"/>
      <c r="I242" s="99"/>
      <c r="J242" s="99"/>
      <c r="K242" s="99"/>
      <c r="L242" s="101"/>
      <c r="M242" s="102"/>
    </row>
    <row r="243" spans="1:13" s="16" customFormat="1" ht="14.45" customHeight="1" x14ac:dyDescent="0.25">
      <c r="A243" s="13">
        <v>29642</v>
      </c>
      <c r="B243" s="14" t="str">
        <f>VLOOKUP(A243,'[1]METE 2025-Temmuz Fiyat Listesi'!$A:$B,2,FALSE)</f>
        <v>5x10A ÇOKLU FİŞ KORUMA KAPAK MANDALLI</v>
      </c>
      <c r="C243" s="15" t="s">
        <v>743</v>
      </c>
      <c r="D243" s="15" t="s">
        <v>743</v>
      </c>
      <c r="E243" s="15">
        <v>125</v>
      </c>
      <c r="F243" s="85">
        <f>VLOOKUP(A243,'[2]METE 2025-Temmuz Fiyat Listesi'!$A:$H,8,FALSE)</f>
        <v>80</v>
      </c>
      <c r="G243" s="99"/>
      <c r="H243" s="104"/>
      <c r="I243" s="99"/>
      <c r="J243" s="99"/>
      <c r="K243" s="99"/>
      <c r="L243" s="101"/>
      <c r="M243" s="102"/>
    </row>
    <row r="244" spans="1:13" s="16" customFormat="1" ht="14.45" customHeight="1" x14ac:dyDescent="0.25">
      <c r="A244" s="13">
        <v>50103</v>
      </c>
      <c r="B244" s="14" t="str">
        <f>VLOOKUP(A244,'[1]METE 2025-Temmuz Fiyat Listesi'!$A:$B,2,FALSE)</f>
        <v>PG 11 PLASTİK KABLO RAKORU</v>
      </c>
      <c r="C244" s="15" t="s">
        <v>743</v>
      </c>
      <c r="D244" s="15">
        <v>68</v>
      </c>
      <c r="E244" s="15">
        <v>200</v>
      </c>
      <c r="F244" s="85">
        <f>VLOOKUP(A244,'[2]METE 2025-Temmuz Fiyat Listesi'!$A:$H,8,FALSE)</f>
        <v>31</v>
      </c>
      <c r="G244" s="99"/>
      <c r="H244" s="104"/>
      <c r="I244" s="99"/>
      <c r="J244" s="99"/>
      <c r="K244" s="99"/>
      <c r="L244" s="101"/>
      <c r="M244" s="102"/>
    </row>
    <row r="245" spans="1:13" s="16" customFormat="1" ht="60" x14ac:dyDescent="0.25">
      <c r="A245" s="28" t="s">
        <v>759</v>
      </c>
      <c r="B245" s="45"/>
      <c r="C245" s="45"/>
      <c r="D245" s="45"/>
      <c r="E245" s="45"/>
      <c r="F245" s="91"/>
      <c r="G245" s="99"/>
      <c r="H245" s="104"/>
      <c r="I245" s="99"/>
      <c r="J245" s="99"/>
      <c r="K245" s="99"/>
      <c r="L245" s="101"/>
      <c r="M245" s="102"/>
    </row>
    <row r="246" spans="1:13" s="16" customFormat="1" ht="14.45" customHeight="1" x14ac:dyDescent="0.25">
      <c r="A246" s="13">
        <v>403080</v>
      </c>
      <c r="B246" s="14" t="str">
        <f>VLOOKUP(A246,'[1]METE 2025-Temmuz Fiyat Listesi'!$A:$B,2,FALSE)</f>
        <v>5x10A ÇOKLU TERMOPLASTİK UZATMA FİŞ</v>
      </c>
      <c r="C246" s="15" t="s">
        <v>0</v>
      </c>
      <c r="D246" s="15">
        <v>65</v>
      </c>
      <c r="E246" s="15">
        <v>50</v>
      </c>
      <c r="F246" s="85">
        <f>VLOOKUP(A246,'[2]METE 2025-Temmuz Fiyat Listesi'!$A:$H,8,FALSE)</f>
        <v>272</v>
      </c>
      <c r="G246" s="99"/>
      <c r="H246" s="104"/>
      <c r="I246" s="99"/>
      <c r="J246" s="99"/>
      <c r="K246" s="99"/>
      <c r="L246" s="101"/>
      <c r="M246" s="102"/>
    </row>
    <row r="247" spans="1:13" s="16" customFormat="1" ht="14.45" customHeight="1" x14ac:dyDescent="0.25">
      <c r="A247" s="13">
        <v>403079</v>
      </c>
      <c r="B247" s="14" t="str">
        <f>VLOOKUP(A247,'[1]METE 2025-Temmuz Fiyat Listesi'!$A:$B,2,FALSE)</f>
        <v>5x10A ÇOKLU TERMOPLASTİK UZATMA PRİZ</v>
      </c>
      <c r="C247" s="15" t="s">
        <v>0</v>
      </c>
      <c r="D247" s="15">
        <v>65</v>
      </c>
      <c r="E247" s="15">
        <v>50</v>
      </c>
      <c r="F247" s="85">
        <f>VLOOKUP(A247,'[2]METE 2025-Temmuz Fiyat Listesi'!$A:$H,8,FALSE)</f>
        <v>292</v>
      </c>
      <c r="G247" s="99"/>
      <c r="H247" s="104"/>
      <c r="I247" s="99"/>
      <c r="J247" s="99"/>
      <c r="K247" s="99"/>
      <c r="L247" s="101"/>
      <c r="M247" s="102"/>
    </row>
    <row r="248" spans="1:13" s="16" customFormat="1" ht="14.45" customHeight="1" x14ac:dyDescent="0.25">
      <c r="A248" s="13">
        <v>403075</v>
      </c>
      <c r="B248" s="14" t="str">
        <f>VLOOKUP(A248,'[1]METE 2025-Temmuz Fiyat Listesi'!$A:$B,2,FALSE)</f>
        <v>5x10A ÇOKLU TERMOPLASTİK MAKİNE PRİZ</v>
      </c>
      <c r="C248" s="15" t="s">
        <v>0</v>
      </c>
      <c r="D248" s="15">
        <v>65</v>
      </c>
      <c r="E248" s="15">
        <v>50</v>
      </c>
      <c r="F248" s="85">
        <f>VLOOKUP(A248,'[2]METE 2025-Temmuz Fiyat Listesi'!$A:$H,8,FALSE)</f>
        <v>281</v>
      </c>
      <c r="G248" s="99"/>
      <c r="H248" s="104"/>
      <c r="I248" s="99"/>
      <c r="J248" s="99"/>
      <c r="K248" s="99"/>
      <c r="L248" s="101"/>
      <c r="M248" s="102"/>
    </row>
    <row r="249" spans="1:13" s="16" customFormat="1" ht="14.45" customHeight="1" x14ac:dyDescent="0.25">
      <c r="A249" s="13">
        <v>403077</v>
      </c>
      <c r="B249" s="14" t="str">
        <f>VLOOKUP(A249,'[1]METE 2025-Temmuz Fiyat Listesi'!$A:$B,2,FALSE)</f>
        <v>5x10A ÇOKLU TERMOPLASTİK EĞİK MAKİNE PRİZ</v>
      </c>
      <c r="C249" s="15" t="s">
        <v>0</v>
      </c>
      <c r="D249" s="15">
        <v>65</v>
      </c>
      <c r="E249" s="15">
        <v>50</v>
      </c>
      <c r="F249" s="85">
        <f>VLOOKUP(A249,'[2]METE 2025-Temmuz Fiyat Listesi'!$A:$H,8,FALSE)</f>
        <v>292</v>
      </c>
      <c r="G249" s="99"/>
      <c r="H249" s="104"/>
      <c r="I249" s="99"/>
      <c r="J249" s="99"/>
      <c r="K249" s="99"/>
      <c r="L249" s="101"/>
      <c r="M249" s="102"/>
    </row>
    <row r="250" spans="1:13" s="16" customFormat="1" ht="14.45" customHeight="1" x14ac:dyDescent="0.25">
      <c r="A250" s="13">
        <v>403074</v>
      </c>
      <c r="B250" s="14" t="str">
        <f>VLOOKUP(A250,'[1]METE 2025-Temmuz Fiyat Listesi'!$A:$B,2,FALSE)</f>
        <v>5x10A ÇOKLU TERMOPLASTİK UZATMA FİŞ ARKA GİRİŞLİ</v>
      </c>
      <c r="C250" s="15" t="s">
        <v>0</v>
      </c>
      <c r="D250" s="15">
        <v>65</v>
      </c>
      <c r="E250" s="15">
        <v>50</v>
      </c>
      <c r="F250" s="85">
        <f>VLOOKUP(A250,'[2]METE 2025-Temmuz Fiyat Listesi'!$A:$H,8,FALSE)</f>
        <v>272</v>
      </c>
      <c r="G250" s="99"/>
      <c r="H250" s="104"/>
      <c r="I250" s="99"/>
      <c r="J250" s="99"/>
      <c r="K250" s="99"/>
      <c r="L250" s="101"/>
      <c r="M250" s="102"/>
    </row>
    <row r="251" spans="1:13" s="16" customFormat="1" ht="14.45" customHeight="1" x14ac:dyDescent="0.25">
      <c r="A251" s="13">
        <v>403078</v>
      </c>
      <c r="B251" s="14" t="str">
        <f>VLOOKUP(A251,'[1]METE 2025-Temmuz Fiyat Listesi'!$A:$B,2,FALSE)</f>
        <v>5x10A ÇOKLU TERMOPLASTİK UZATMA PRİZ ARKA GİRİŞLİ</v>
      </c>
      <c r="C251" s="15" t="s">
        <v>0</v>
      </c>
      <c r="D251" s="15">
        <v>65</v>
      </c>
      <c r="E251" s="15">
        <v>50</v>
      </c>
      <c r="F251" s="85">
        <f>VLOOKUP(A251,'[2]METE 2025-Temmuz Fiyat Listesi'!$A:$H,8,FALSE)</f>
        <v>292</v>
      </c>
      <c r="G251" s="99"/>
      <c r="H251" s="104"/>
      <c r="I251" s="99"/>
      <c r="J251" s="99"/>
      <c r="K251" s="99"/>
      <c r="L251" s="101"/>
      <c r="M251" s="102"/>
    </row>
    <row r="252" spans="1:13" s="16" customFormat="1" ht="14.45" customHeight="1" x14ac:dyDescent="0.25">
      <c r="A252" s="13">
        <v>403076</v>
      </c>
      <c r="B252" s="14" t="str">
        <f>VLOOKUP(A252,'[1]METE 2025-Temmuz Fiyat Listesi'!$A:$B,2,FALSE)</f>
        <v>5x10A ÇOKLU TERMOPLASTİK MAKİNE PRİZ ARKA GİRİŞLİ</v>
      </c>
      <c r="C252" s="15" t="s">
        <v>0</v>
      </c>
      <c r="D252" s="15">
        <v>65</v>
      </c>
      <c r="E252" s="15">
        <v>50</v>
      </c>
      <c r="F252" s="85">
        <f>VLOOKUP(A252,'[2]METE 2025-Temmuz Fiyat Listesi'!$A:$H,8,FALSE)</f>
        <v>281</v>
      </c>
      <c r="G252" s="99"/>
      <c r="H252" s="104"/>
      <c r="I252" s="99"/>
      <c r="J252" s="99"/>
      <c r="K252" s="99"/>
      <c r="L252" s="101"/>
      <c r="M252" s="102"/>
    </row>
    <row r="253" spans="1:13" s="16" customFormat="1" ht="14.45" customHeight="1" x14ac:dyDescent="0.25">
      <c r="A253" s="13">
        <v>403069</v>
      </c>
      <c r="B253" s="14" t="str">
        <f>VLOOKUP(A253,'[1]METE 2025-Temmuz Fiyat Listesi'!$A:$B,2,FALSE)</f>
        <v>5x10A ÇOKLU TERMOPLASTİK EĞİK MAKİNE PRİZ ARKA GİRİŞLİ</v>
      </c>
      <c r="C253" s="15" t="s">
        <v>0</v>
      </c>
      <c r="D253" s="15">
        <v>65</v>
      </c>
      <c r="E253" s="15">
        <v>50</v>
      </c>
      <c r="F253" s="85">
        <f>VLOOKUP(A253,'[2]METE 2025-Temmuz Fiyat Listesi'!$A:$H,8,FALSE)</f>
        <v>292</v>
      </c>
      <c r="G253" s="99"/>
      <c r="H253" s="104"/>
      <c r="I253" s="99"/>
      <c r="J253" s="99"/>
      <c r="K253" s="99"/>
      <c r="L253" s="101"/>
      <c r="M253" s="102"/>
    </row>
    <row r="254" spans="1:13" s="16" customFormat="1" ht="14.45" customHeight="1" x14ac:dyDescent="0.25">
      <c r="A254" s="13">
        <v>29080</v>
      </c>
      <c r="B254" s="14" t="str">
        <f>VLOOKUP(A254,'[1]METE 2025-Temmuz Fiyat Listesi'!$A:$B,2,FALSE)</f>
        <v>5x10A ÇOKLU PLASTİK UZATMA FİŞ GÖVDE MONTAJLI</v>
      </c>
      <c r="C254" s="15" t="s">
        <v>743</v>
      </c>
      <c r="D254" s="15" t="s">
        <v>743</v>
      </c>
      <c r="E254" s="15">
        <v>100</v>
      </c>
      <c r="F254" s="85">
        <f>VLOOKUP(A254,'[2]METE 2025-Temmuz Fiyat Listesi'!$A:$H,8,FALSE)</f>
        <v>73</v>
      </c>
      <c r="G254" s="99"/>
      <c r="H254" s="104"/>
      <c r="I254" s="99"/>
      <c r="J254" s="99"/>
      <c r="K254" s="99"/>
      <c r="L254" s="101"/>
      <c r="M254" s="102"/>
    </row>
    <row r="255" spans="1:13" s="16" customFormat="1" ht="14.45" customHeight="1" x14ac:dyDescent="0.25">
      <c r="A255" s="13">
        <v>29079</v>
      </c>
      <c r="B255" s="14" t="str">
        <f>VLOOKUP(A255,'[1]METE 2025-Temmuz Fiyat Listesi'!$A:$B,2,FALSE)</f>
        <v>5x10A ÇOKLU PLASTİK UZATMA PRİZ GÖVDE MONTAJLI</v>
      </c>
      <c r="C255" s="15" t="s">
        <v>743</v>
      </c>
      <c r="D255" s="15" t="s">
        <v>743</v>
      </c>
      <c r="E255" s="15">
        <v>100</v>
      </c>
      <c r="F255" s="85">
        <f>VLOOKUP(A255,'[2]METE 2025-Temmuz Fiyat Listesi'!$A:$H,8,FALSE)</f>
        <v>80</v>
      </c>
      <c r="G255" s="99"/>
      <c r="H255" s="104"/>
      <c r="I255" s="99"/>
      <c r="J255" s="99"/>
      <c r="K255" s="99"/>
      <c r="L255" s="101"/>
      <c r="M255" s="102"/>
    </row>
    <row r="256" spans="1:13" s="16" customFormat="1" ht="14.45" customHeight="1" x14ac:dyDescent="0.25">
      <c r="A256" s="13">
        <v>29075</v>
      </c>
      <c r="B256" s="14" t="str">
        <f>VLOOKUP(A256,'[1]METE 2025-Temmuz Fiyat Listesi'!$A:$B,2,FALSE)</f>
        <v>5x10A ÇOKLU PLASTİK MAKİNE PRİZ GÖVDE MONTAJLI</v>
      </c>
      <c r="C256" s="15" t="s">
        <v>743</v>
      </c>
      <c r="D256" s="15" t="s">
        <v>743</v>
      </c>
      <c r="E256" s="15">
        <v>100</v>
      </c>
      <c r="F256" s="85">
        <f>VLOOKUP(A256,'[2]METE 2025-Temmuz Fiyat Listesi'!$A:$H,8,FALSE)</f>
        <v>68</v>
      </c>
      <c r="G256" s="99"/>
      <c r="H256" s="104"/>
      <c r="I256" s="99"/>
      <c r="J256" s="99"/>
      <c r="K256" s="99"/>
      <c r="L256" s="101"/>
      <c r="M256" s="102"/>
    </row>
    <row r="257" spans="1:13" s="16" customFormat="1" ht="14.45" customHeight="1" x14ac:dyDescent="0.25">
      <c r="A257" s="13">
        <v>29077</v>
      </c>
      <c r="B257" s="14" t="str">
        <f>VLOOKUP(A257,'[1]METE 2025-Temmuz Fiyat Listesi'!$A:$B,2,FALSE)</f>
        <v xml:space="preserve">5x10A ÇOKLU PLASTİK EĞİK MAKİNE PRİZ GÖVDE MONTAJLI </v>
      </c>
      <c r="C257" s="15" t="s">
        <v>743</v>
      </c>
      <c r="D257" s="15" t="s">
        <v>743</v>
      </c>
      <c r="E257" s="15">
        <v>100</v>
      </c>
      <c r="F257" s="85">
        <f>VLOOKUP(A257,'[2]METE 2025-Temmuz Fiyat Listesi'!$A:$H,8,FALSE)</f>
        <v>80</v>
      </c>
      <c r="G257" s="99"/>
      <c r="H257" s="104"/>
      <c r="I257" s="99"/>
      <c r="J257" s="99"/>
      <c r="K257" s="99"/>
      <c r="L257" s="101"/>
      <c r="M257" s="102"/>
    </row>
    <row r="258" spans="1:13" s="16" customFormat="1" ht="14.45" customHeight="1" x14ac:dyDescent="0.25">
      <c r="A258" s="13">
        <v>29011</v>
      </c>
      <c r="B258" s="14" t="str">
        <f>VLOOKUP(A258,'[1]METE 2025-Temmuz Fiyat Listesi'!$A:$B,2,FALSE)</f>
        <v>5x10A ÇOKLU FİŞ ÇEKİRDEK MONTAJLI</v>
      </c>
      <c r="C258" s="15" t="s">
        <v>0</v>
      </c>
      <c r="D258" s="15" t="s">
        <v>743</v>
      </c>
      <c r="E258" s="15">
        <v>200</v>
      </c>
      <c r="F258" s="85">
        <f>VLOOKUP(A258,'[2]METE 2025-Temmuz Fiyat Listesi'!$A:$H,8,FALSE)</f>
        <v>199</v>
      </c>
      <c r="G258" s="99"/>
      <c r="H258" s="104"/>
      <c r="I258" s="99"/>
      <c r="J258" s="99"/>
      <c r="K258" s="99"/>
      <c r="L258" s="101"/>
      <c r="M258" s="102"/>
    </row>
    <row r="259" spans="1:13" s="16" customFormat="1" ht="14.45" customHeight="1" x14ac:dyDescent="0.25">
      <c r="A259" s="13">
        <v>29010</v>
      </c>
      <c r="B259" s="14" t="str">
        <f>VLOOKUP(A259,'[1]METE 2025-Temmuz Fiyat Listesi'!$A:$B,2,FALSE)</f>
        <v>5x10A ÇOKLU PRİZ ÇEKİRDEK MONTAJLI</v>
      </c>
      <c r="C259" s="15" t="s">
        <v>0</v>
      </c>
      <c r="D259" s="15" t="s">
        <v>743</v>
      </c>
      <c r="E259" s="15">
        <v>200</v>
      </c>
      <c r="F259" s="85">
        <f>VLOOKUP(A259,'[2]METE 2025-Temmuz Fiyat Listesi'!$A:$H,8,FALSE)</f>
        <v>212</v>
      </c>
      <c r="G259" s="99"/>
      <c r="H259" s="104"/>
      <c r="I259" s="99"/>
      <c r="J259" s="99"/>
      <c r="K259" s="99"/>
      <c r="L259" s="101"/>
      <c r="M259" s="102"/>
    </row>
    <row r="260" spans="1:13" s="16" customFormat="1" ht="14.45" customHeight="1" x14ac:dyDescent="0.25">
      <c r="A260" s="13">
        <v>29016</v>
      </c>
      <c r="B260" s="14" t="str">
        <f>VLOOKUP(A260,'[1]METE 2025-Temmuz Fiyat Listesi'!$A:$B,2,FALSE)</f>
        <v>5x10A ÇOKLU FİŞ ÇEKİRDEK MONTAJLI ARKA GİRİŞLİ</v>
      </c>
      <c r="C260" s="15" t="s">
        <v>0</v>
      </c>
      <c r="D260" s="15" t="s">
        <v>743</v>
      </c>
      <c r="E260" s="15">
        <v>200</v>
      </c>
      <c r="F260" s="85">
        <f>VLOOKUP(A260,'[2]METE 2025-Temmuz Fiyat Listesi'!$A:$H,8,FALSE)</f>
        <v>199</v>
      </c>
      <c r="G260" s="99"/>
      <c r="H260" s="104"/>
      <c r="I260" s="99"/>
      <c r="J260" s="99"/>
      <c r="K260" s="99"/>
      <c r="L260" s="101"/>
      <c r="M260" s="102"/>
    </row>
    <row r="261" spans="1:13" s="16" customFormat="1" ht="14.45" customHeight="1" x14ac:dyDescent="0.25">
      <c r="A261" s="13">
        <v>29012</v>
      </c>
      <c r="B261" s="14" t="str">
        <f>VLOOKUP(A261,'[1]METE 2025-Temmuz Fiyat Listesi'!$A:$B,2,FALSE)</f>
        <v>5x10A ÇOKLU PRİZ ÇEKİRDEK MONTAJLI ARKA GİRİŞLİ</v>
      </c>
      <c r="C261" s="15" t="s">
        <v>0</v>
      </c>
      <c r="D261" s="15" t="s">
        <v>743</v>
      </c>
      <c r="E261" s="15">
        <v>200</v>
      </c>
      <c r="F261" s="85">
        <f>VLOOKUP(A261,'[2]METE 2025-Temmuz Fiyat Listesi'!$A:$H,8,FALSE)</f>
        <v>212</v>
      </c>
      <c r="G261" s="99"/>
      <c r="H261" s="104"/>
      <c r="I261" s="99"/>
      <c r="J261" s="99"/>
      <c r="K261" s="99"/>
      <c r="L261" s="101"/>
      <c r="M261" s="102"/>
    </row>
    <row r="262" spans="1:13" s="16" customFormat="1" ht="14.45" customHeight="1" x14ac:dyDescent="0.25">
      <c r="A262" s="13">
        <v>29640</v>
      </c>
      <c r="B262" s="14" t="str">
        <f>VLOOKUP(A262,'[1]METE 2025-Temmuz Fiyat Listesi'!$A:$B,2,FALSE)</f>
        <v>5x10A ÇOKLU PRİZ KORUMA KAPAK</v>
      </c>
      <c r="C262" s="15" t="s">
        <v>743</v>
      </c>
      <c r="D262" s="15" t="s">
        <v>743</v>
      </c>
      <c r="E262" s="15">
        <v>250</v>
      </c>
      <c r="F262" s="85">
        <f>VLOOKUP(A262,'[2]METE 2025-Temmuz Fiyat Listesi'!$A:$H,8,FALSE)</f>
        <v>75</v>
      </c>
      <c r="G262" s="99"/>
      <c r="H262" s="104"/>
      <c r="I262" s="99"/>
      <c r="J262" s="99"/>
      <c r="K262" s="99"/>
      <c r="L262" s="101"/>
      <c r="M262" s="102"/>
    </row>
    <row r="263" spans="1:13" s="16" customFormat="1" ht="14.45" customHeight="1" x14ac:dyDescent="0.25">
      <c r="A263" s="13">
        <v>29642</v>
      </c>
      <c r="B263" s="14" t="str">
        <f>VLOOKUP(A263,'[1]METE 2025-Temmuz Fiyat Listesi'!$A:$B,2,FALSE)</f>
        <v>5x10A ÇOKLU FİŞ KORUMA KAPAK MANDALLI</v>
      </c>
      <c r="C263" s="15" t="s">
        <v>743</v>
      </c>
      <c r="D263" s="15" t="s">
        <v>743</v>
      </c>
      <c r="E263" s="15">
        <v>125</v>
      </c>
      <c r="F263" s="85">
        <f>VLOOKUP(A263,'[2]METE 2025-Temmuz Fiyat Listesi'!$A:$H,8,FALSE)</f>
        <v>80</v>
      </c>
      <c r="G263" s="99"/>
      <c r="H263" s="104"/>
      <c r="I263" s="99"/>
      <c r="J263" s="99"/>
      <c r="K263" s="99"/>
      <c r="L263" s="101"/>
      <c r="M263" s="102"/>
    </row>
    <row r="264" spans="1:13" s="16" customFormat="1" ht="14.45" customHeight="1" x14ac:dyDescent="0.25">
      <c r="A264" s="13">
        <v>50103</v>
      </c>
      <c r="B264" s="14" t="str">
        <f>VLOOKUP(A264,'[1]METE 2025-Temmuz Fiyat Listesi'!$A:$B,2,FALSE)</f>
        <v>PG 11 PLASTİK KABLO RAKORU</v>
      </c>
      <c r="C264" s="15" t="s">
        <v>743</v>
      </c>
      <c r="D264" s="15">
        <v>68</v>
      </c>
      <c r="E264" s="15">
        <v>200</v>
      </c>
      <c r="F264" s="85">
        <f>VLOOKUP(A264,'[2]METE 2025-Temmuz Fiyat Listesi'!$A:$H,8,FALSE)</f>
        <v>31</v>
      </c>
      <c r="G264" s="99"/>
      <c r="H264" s="104"/>
      <c r="I264" s="99"/>
      <c r="J264" s="99"/>
      <c r="K264" s="99"/>
      <c r="L264" s="101"/>
      <c r="M264" s="102"/>
    </row>
    <row r="265" spans="1:13" s="16" customFormat="1" ht="45" x14ac:dyDescent="0.25">
      <c r="A265" s="28" t="s">
        <v>760</v>
      </c>
      <c r="B265" s="45"/>
      <c r="C265" s="45"/>
      <c r="D265" s="45"/>
      <c r="E265" s="45"/>
      <c r="F265" s="91"/>
      <c r="G265" s="99"/>
      <c r="H265" s="104"/>
      <c r="I265" s="99"/>
      <c r="J265" s="99"/>
      <c r="K265" s="99"/>
      <c r="L265" s="101"/>
      <c r="M265" s="102"/>
    </row>
    <row r="266" spans="1:13" s="16" customFormat="1" ht="14.45" customHeight="1" x14ac:dyDescent="0.25">
      <c r="A266" s="13">
        <v>403110</v>
      </c>
      <c r="B266" s="14" t="str">
        <f>VLOOKUP(A266,'[1]METE 2025-Temmuz Fiyat Listesi'!$A:$B,2,FALSE)</f>
        <v>6x16A ÇOKLU UZATMA FİŞ ÜST GİRİŞLİ</v>
      </c>
      <c r="C266" s="15" t="s">
        <v>0</v>
      </c>
      <c r="D266" s="15">
        <v>65</v>
      </c>
      <c r="E266" s="15">
        <v>20</v>
      </c>
      <c r="F266" s="87">
        <f>VLOOKUP(A266,'[2]METE 2025-Temmuz Fiyat Listesi'!$A:$H,8,FALSE)</f>
        <v>658</v>
      </c>
      <c r="G266" s="99"/>
      <c r="H266" s="104"/>
      <c r="I266" s="99"/>
      <c r="J266" s="99"/>
      <c r="K266" s="99"/>
      <c r="L266" s="101"/>
      <c r="M266" s="102"/>
    </row>
    <row r="267" spans="1:13" s="16" customFormat="1" ht="14.45" customHeight="1" x14ac:dyDescent="0.25">
      <c r="A267" s="13">
        <v>403093</v>
      </c>
      <c r="B267" s="14" t="str">
        <f>VLOOKUP(A267,'[1]METE 2025-Temmuz Fiyat Listesi'!$A:$B,2,FALSE)</f>
        <v>6x16A ÇOKLU UZATMA FİŞ</v>
      </c>
      <c r="C267" s="15" t="s">
        <v>0</v>
      </c>
      <c r="D267" s="15">
        <v>65</v>
      </c>
      <c r="E267" s="15">
        <v>20</v>
      </c>
      <c r="F267" s="87">
        <f>VLOOKUP(A267,'[2]METE 2025-Temmuz Fiyat Listesi'!$A:$H,8,FALSE)</f>
        <v>630</v>
      </c>
      <c r="G267" s="99"/>
      <c r="H267" s="104"/>
      <c r="I267" s="99"/>
      <c r="J267" s="99"/>
      <c r="K267" s="99"/>
      <c r="L267" s="101"/>
      <c r="M267" s="102"/>
    </row>
    <row r="268" spans="1:13" s="16" customFormat="1" ht="14.45" customHeight="1" x14ac:dyDescent="0.25">
      <c r="A268" s="13">
        <v>403111</v>
      </c>
      <c r="B268" s="14" t="str">
        <f>VLOOKUP(A268,'[1]METE 2025-Temmuz Fiyat Listesi'!$A:$B,2,FALSE)</f>
        <v>6x16A ÇOKLU UZATMA PRİZ ÜST GİRİŞLİ</v>
      </c>
      <c r="C268" s="15" t="s">
        <v>0</v>
      </c>
      <c r="D268" s="15">
        <v>65</v>
      </c>
      <c r="E268" s="15">
        <v>20</v>
      </c>
      <c r="F268" s="87">
        <f>VLOOKUP(A268,'[2]METE 2025-Temmuz Fiyat Listesi'!$A:$H,8,FALSE)</f>
        <v>694</v>
      </c>
      <c r="G268" s="99"/>
      <c r="H268" s="104"/>
      <c r="I268" s="99"/>
      <c r="J268" s="99"/>
      <c r="K268" s="99"/>
      <c r="L268" s="101"/>
      <c r="M268" s="102"/>
    </row>
    <row r="269" spans="1:13" s="16" customFormat="1" ht="14.45" customHeight="1" x14ac:dyDescent="0.25">
      <c r="A269" s="13">
        <v>403092</v>
      </c>
      <c r="B269" s="14" t="str">
        <f>VLOOKUP(A269,'[1]METE 2025-Temmuz Fiyat Listesi'!$A:$B,2,FALSE)</f>
        <v>6x16A ÇOKLU UZATMA PRİZ</v>
      </c>
      <c r="C269" s="15" t="s">
        <v>0</v>
      </c>
      <c r="D269" s="15">
        <v>65</v>
      </c>
      <c r="E269" s="15">
        <v>20</v>
      </c>
      <c r="F269" s="87">
        <f>VLOOKUP(A269,'[2]METE 2025-Temmuz Fiyat Listesi'!$A:$H,8,FALSE)</f>
        <v>665</v>
      </c>
      <c r="G269" s="99"/>
      <c r="H269" s="104"/>
      <c r="I269" s="99"/>
      <c r="J269" s="99"/>
      <c r="K269" s="99"/>
      <c r="L269" s="101"/>
      <c r="M269" s="102"/>
    </row>
    <row r="270" spans="1:13" s="16" customFormat="1" ht="14.45" customHeight="1" x14ac:dyDescent="0.25">
      <c r="A270" s="13" t="s">
        <v>41</v>
      </c>
      <c r="B270" s="14" t="str">
        <f>VLOOKUP(A270,'[1]METE 2025-Temmuz Fiyat Listesi'!$A:$B,2,FALSE)</f>
        <v xml:space="preserve">6x16A ÇOKLU UZATMA PRİZ ÜST GİRİŞ CONTALI METAL MANDALLI </v>
      </c>
      <c r="C270" s="15" t="s">
        <v>0</v>
      </c>
      <c r="D270" s="15">
        <v>65</v>
      </c>
      <c r="E270" s="15">
        <v>10</v>
      </c>
      <c r="F270" s="87">
        <f>VLOOKUP(A270,'[2]METE 2025-Temmuz Fiyat Listesi'!$A:$H,8,FALSE)</f>
        <v>910</v>
      </c>
      <c r="G270" s="99"/>
      <c r="H270" s="104"/>
      <c r="I270" s="99"/>
      <c r="J270" s="99"/>
      <c r="K270" s="99"/>
      <c r="L270" s="101"/>
      <c r="M270" s="102"/>
    </row>
    <row r="271" spans="1:13" s="16" customFormat="1" ht="14.45" customHeight="1" x14ac:dyDescent="0.25">
      <c r="A271" s="13">
        <v>403112</v>
      </c>
      <c r="B271" s="14" t="str">
        <f>VLOOKUP(A271,'[1]METE 2025-Temmuz Fiyat Listesi'!$A:$B,2,FALSE)</f>
        <v xml:space="preserve">6x16A ÇOKLU UZATMA PRİZ ÜST GİRİŞLİ CONTALI  MANDALLI </v>
      </c>
      <c r="C271" s="15" t="s">
        <v>0</v>
      </c>
      <c r="D271" s="15">
        <v>65</v>
      </c>
      <c r="E271" s="15">
        <v>10</v>
      </c>
      <c r="F271" s="87">
        <f>VLOOKUP(A271,'[2]METE 2025-Temmuz Fiyat Listesi'!$A:$H,8,FALSE)</f>
        <v>910</v>
      </c>
      <c r="G271" s="99"/>
      <c r="H271" s="104"/>
      <c r="I271" s="99"/>
      <c r="J271" s="99"/>
      <c r="K271" s="99"/>
      <c r="L271" s="101"/>
      <c r="M271" s="102"/>
    </row>
    <row r="272" spans="1:13" s="16" customFormat="1" ht="14.45" customHeight="1" x14ac:dyDescent="0.25">
      <c r="A272" s="13" t="s">
        <v>42</v>
      </c>
      <c r="B272" s="14" t="str">
        <f>VLOOKUP(A272,'[1]METE 2025-Temmuz Fiyat Listesi'!$A:$B,2,FALSE)</f>
        <v>6x16A ÇOKLU UZATMA PRİZ CONTALI METAL MANDALLI</v>
      </c>
      <c r="C272" s="15" t="s">
        <v>0</v>
      </c>
      <c r="D272" s="15">
        <v>65</v>
      </c>
      <c r="E272" s="15">
        <v>10</v>
      </c>
      <c r="F272" s="87">
        <f>VLOOKUP(A272,'[2]METE 2025-Temmuz Fiyat Listesi'!$A:$H,8,FALSE)</f>
        <v>886</v>
      </c>
      <c r="G272" s="99"/>
      <c r="H272" s="104"/>
      <c r="I272" s="99"/>
      <c r="J272" s="99"/>
      <c r="K272" s="99"/>
      <c r="L272" s="101"/>
      <c r="M272" s="102"/>
    </row>
    <row r="273" spans="1:13" s="16" customFormat="1" ht="14.45" customHeight="1" x14ac:dyDescent="0.25">
      <c r="A273" s="13">
        <v>403095</v>
      </c>
      <c r="B273" s="14" t="str">
        <f>VLOOKUP(A273,'[1]METE 2025-Temmuz Fiyat Listesi'!$A:$B,2,FALSE)</f>
        <v>6x16A ÇOKLU UZATMA PRİZ CONTALI MANDALLI</v>
      </c>
      <c r="C273" s="15" t="s">
        <v>0</v>
      </c>
      <c r="D273" s="15">
        <v>65</v>
      </c>
      <c r="E273" s="15">
        <v>10</v>
      </c>
      <c r="F273" s="87">
        <f>VLOOKUP(A273,'[2]METE 2025-Temmuz Fiyat Listesi'!$A:$H,8,FALSE)</f>
        <v>886</v>
      </c>
      <c r="G273" s="99"/>
      <c r="H273" s="104"/>
      <c r="I273" s="99"/>
      <c r="J273" s="99"/>
      <c r="K273" s="99"/>
      <c r="L273" s="101"/>
      <c r="M273" s="102"/>
    </row>
    <row r="274" spans="1:13" s="16" customFormat="1" ht="14.45" customHeight="1" x14ac:dyDescent="0.25">
      <c r="A274" s="13" t="s">
        <v>43</v>
      </c>
      <c r="B274" s="14" t="str">
        <f>VLOOKUP(A274,'[1]METE 2025-Temmuz Fiyat Listesi'!$A:$B,2,FALSE)</f>
        <v>6x16A ÇOKLU MAKİNE PRİZ METAL MANDALLI</v>
      </c>
      <c r="C274" s="15" t="s">
        <v>0</v>
      </c>
      <c r="D274" s="15">
        <v>65</v>
      </c>
      <c r="E274" s="15">
        <v>20</v>
      </c>
      <c r="F274" s="87">
        <f>VLOOKUP(A274,'[2]METE 2025-Temmuz Fiyat Listesi'!$A:$H,8,FALSE)</f>
        <v>672</v>
      </c>
      <c r="G274" s="99"/>
      <c r="H274" s="104"/>
      <c r="I274" s="99"/>
      <c r="J274" s="99"/>
      <c r="K274" s="99"/>
      <c r="L274" s="101"/>
      <c r="M274" s="102"/>
    </row>
    <row r="275" spans="1:13" s="16" customFormat="1" ht="14.45" customHeight="1" x14ac:dyDescent="0.25">
      <c r="A275" s="13">
        <v>403090</v>
      </c>
      <c r="B275" s="14" t="str">
        <f>VLOOKUP(A275,'[1]METE 2025-Temmuz Fiyat Listesi'!$A:$B,2,FALSE)</f>
        <v>6x16A ÇOKLU MAKİNE PRİZ</v>
      </c>
      <c r="C275" s="15" t="s">
        <v>0</v>
      </c>
      <c r="D275" s="15">
        <v>65</v>
      </c>
      <c r="E275" s="15">
        <v>20</v>
      </c>
      <c r="F275" s="87">
        <f>VLOOKUP(A275,'[2]METE 2025-Temmuz Fiyat Listesi'!$A:$H,8,FALSE)</f>
        <v>672</v>
      </c>
      <c r="G275" s="99"/>
      <c r="H275" s="104"/>
      <c r="I275" s="99"/>
      <c r="J275" s="99"/>
      <c r="K275" s="99"/>
      <c r="L275" s="101"/>
      <c r="M275" s="102"/>
    </row>
    <row r="276" spans="1:13" s="16" customFormat="1" ht="14.45" customHeight="1" x14ac:dyDescent="0.25">
      <c r="A276" s="13" t="s">
        <v>44</v>
      </c>
      <c r="B276" s="14" t="str">
        <f>VLOOKUP(A276,'[1]METE 2025-Temmuz Fiyat Listesi'!$A:$B,2,FALSE)</f>
        <v>6x16A ÇOKLU MAKİNE FİŞ METAL MANDALLI</v>
      </c>
      <c r="C276" s="15" t="s">
        <v>0</v>
      </c>
      <c r="D276" s="15">
        <v>65</v>
      </c>
      <c r="E276" s="15">
        <v>20</v>
      </c>
      <c r="F276" s="87">
        <f>VLOOKUP(A276,'[2]METE 2025-Temmuz Fiyat Listesi'!$A:$H,8,FALSE)</f>
        <v>636</v>
      </c>
      <c r="G276" s="99"/>
      <c r="H276" s="104"/>
      <c r="I276" s="99"/>
      <c r="J276" s="99"/>
      <c r="K276" s="99"/>
      <c r="L276" s="101"/>
      <c r="M276" s="102"/>
    </row>
    <row r="277" spans="1:13" s="16" customFormat="1" ht="14.45" customHeight="1" x14ac:dyDescent="0.25">
      <c r="A277" s="13">
        <v>403091</v>
      </c>
      <c r="B277" s="14" t="str">
        <f>VLOOKUP(A277,'[1]METE 2025-Temmuz Fiyat Listesi'!$A:$B,2,FALSE)</f>
        <v>6x16A ÇOKLU MAKİNE FİŞ</v>
      </c>
      <c r="C277" s="15" t="s">
        <v>0</v>
      </c>
      <c r="D277" s="15">
        <v>65</v>
      </c>
      <c r="E277" s="15">
        <v>20</v>
      </c>
      <c r="F277" s="87">
        <f>VLOOKUP(A277,'[2]METE 2025-Temmuz Fiyat Listesi'!$A:$H,8,FALSE)</f>
        <v>636</v>
      </c>
      <c r="G277" s="99"/>
      <c r="H277" s="104"/>
      <c r="I277" s="99"/>
      <c r="J277" s="99"/>
      <c r="K277" s="99"/>
      <c r="L277" s="101"/>
      <c r="M277" s="102"/>
    </row>
    <row r="278" spans="1:13" s="16" customFormat="1" ht="14.45" customHeight="1" x14ac:dyDescent="0.25">
      <c r="A278" s="13" t="s">
        <v>45</v>
      </c>
      <c r="B278" s="14" t="str">
        <f>VLOOKUP(A278,'[1]METE 2025-Temmuz Fiyat Listesi'!$A:$B,2,FALSE)</f>
        <v xml:space="preserve">6x16A ÇOKLU DUVAR PRİZ METAL MANDALLI </v>
      </c>
      <c r="C278" s="15" t="s">
        <v>0</v>
      </c>
      <c r="D278" s="15">
        <v>65</v>
      </c>
      <c r="E278" s="15">
        <v>10</v>
      </c>
      <c r="F278" s="87">
        <f>VLOOKUP(A278,'[2]METE 2025-Temmuz Fiyat Listesi'!$A:$H,8,FALSE)</f>
        <v>1189</v>
      </c>
      <c r="G278" s="99"/>
      <c r="H278" s="104"/>
      <c r="I278" s="99"/>
      <c r="J278" s="99"/>
      <c r="K278" s="99"/>
      <c r="L278" s="101"/>
      <c r="M278" s="102"/>
    </row>
    <row r="279" spans="1:13" s="16" customFormat="1" ht="14.25" customHeight="1" x14ac:dyDescent="0.25">
      <c r="A279" s="13">
        <v>403096</v>
      </c>
      <c r="B279" s="14" t="str">
        <f>VLOOKUP(A279,'[1]METE 2025-Temmuz Fiyat Listesi'!$A:$B,2,FALSE)</f>
        <v xml:space="preserve">6x16A ÇOKLU DUVAR PRİZ </v>
      </c>
      <c r="C279" s="15" t="s">
        <v>0</v>
      </c>
      <c r="D279" s="15">
        <v>65</v>
      </c>
      <c r="E279" s="15">
        <v>10</v>
      </c>
      <c r="F279" s="87">
        <f>VLOOKUP(A279,'[2]METE 2025-Temmuz Fiyat Listesi'!$A:$H,8,FALSE)</f>
        <v>1189</v>
      </c>
      <c r="G279" s="99"/>
      <c r="H279" s="104"/>
      <c r="I279" s="99"/>
      <c r="J279" s="99"/>
      <c r="K279" s="99"/>
      <c r="L279" s="101"/>
      <c r="M279" s="102"/>
    </row>
    <row r="280" spans="1:13" s="16" customFormat="1" ht="14.45" customHeight="1" x14ac:dyDescent="0.25">
      <c r="A280" s="13" t="s">
        <v>46</v>
      </c>
      <c r="B280" s="14" t="str">
        <f>VLOOKUP(A280,'[1]METE 2025-Temmuz Fiyat Listesi'!$A:$B,2,FALSE)</f>
        <v>6x16A ÇOKLU DUVAR PRİZ ÇİFT GİRİŞLİ METAL MANDALLI</v>
      </c>
      <c r="C280" s="15" t="s">
        <v>0</v>
      </c>
      <c r="D280" s="15">
        <v>65</v>
      </c>
      <c r="E280" s="15">
        <v>10</v>
      </c>
      <c r="F280" s="87">
        <f>VLOOKUP(A280,'[2]METE 2025-Temmuz Fiyat Listesi'!$A:$H,8,FALSE)</f>
        <v>1204</v>
      </c>
      <c r="G280" s="99"/>
      <c r="H280" s="104"/>
      <c r="I280" s="99"/>
      <c r="J280" s="99"/>
      <c r="K280" s="99"/>
      <c r="L280" s="101"/>
      <c r="M280" s="102"/>
    </row>
    <row r="281" spans="1:13" s="16" customFormat="1" ht="14.45" customHeight="1" x14ac:dyDescent="0.25">
      <c r="A281" s="13">
        <v>403098</v>
      </c>
      <c r="B281" s="14" t="str">
        <f>VLOOKUP(A281,'[1]METE 2025-Temmuz Fiyat Listesi'!$A:$B,2,FALSE)</f>
        <v>6x16A ÇOKLU DUVAR PRİZ ÇİFT GİRİŞLİ</v>
      </c>
      <c r="C281" s="15" t="s">
        <v>0</v>
      </c>
      <c r="D281" s="15">
        <v>65</v>
      </c>
      <c r="E281" s="15">
        <v>10</v>
      </c>
      <c r="F281" s="87">
        <f>VLOOKUP(A281,'[2]METE 2025-Temmuz Fiyat Listesi'!$A:$H,8,FALSE)</f>
        <v>1204</v>
      </c>
      <c r="G281" s="99"/>
      <c r="H281" s="104"/>
      <c r="I281" s="99"/>
      <c r="J281" s="99"/>
      <c r="K281" s="99"/>
      <c r="L281" s="101"/>
      <c r="M281" s="102"/>
    </row>
    <row r="282" spans="1:13" s="16" customFormat="1" ht="14.45" customHeight="1" x14ac:dyDescent="0.25">
      <c r="A282" s="13" t="s">
        <v>47</v>
      </c>
      <c r="B282" s="14" t="str">
        <f>VLOOKUP(A282,'[1]METE 2025-Temmuz Fiyat Listesi'!$A:$B,2,FALSE)</f>
        <v>6x16A ÇOKLU DUVAR FİŞ METAL MANDALLI</v>
      </c>
      <c r="C282" s="15" t="s">
        <v>0</v>
      </c>
      <c r="D282" s="15">
        <v>65</v>
      </c>
      <c r="E282" s="15">
        <v>10</v>
      </c>
      <c r="F282" s="87">
        <f>VLOOKUP(A282,'[2]METE 2025-Temmuz Fiyat Listesi'!$A:$H,8,FALSE)</f>
        <v>1153</v>
      </c>
      <c r="G282" s="99"/>
      <c r="H282" s="104"/>
      <c r="I282" s="99"/>
      <c r="J282" s="99"/>
      <c r="K282" s="99"/>
      <c r="L282" s="101"/>
      <c r="M282" s="102"/>
    </row>
    <row r="283" spans="1:13" s="16" customFormat="1" ht="14.45" customHeight="1" x14ac:dyDescent="0.25">
      <c r="A283" s="13">
        <v>403097</v>
      </c>
      <c r="B283" s="14" t="str">
        <f>VLOOKUP(A283,'[1]METE 2025-Temmuz Fiyat Listesi'!$A:$B,2,FALSE)</f>
        <v>6x16A ÇOKLU DUVAR FİŞ</v>
      </c>
      <c r="C283" s="15" t="s">
        <v>0</v>
      </c>
      <c r="D283" s="15">
        <v>65</v>
      </c>
      <c r="E283" s="15">
        <v>10</v>
      </c>
      <c r="F283" s="87">
        <f>VLOOKUP(A283,'[2]METE 2025-Temmuz Fiyat Listesi'!$A:$H,8,FALSE)</f>
        <v>1153</v>
      </c>
      <c r="G283" s="99"/>
      <c r="H283" s="104"/>
      <c r="I283" s="99"/>
      <c r="J283" s="99"/>
      <c r="K283" s="99"/>
      <c r="L283" s="101"/>
      <c r="M283" s="102"/>
    </row>
    <row r="284" spans="1:13" s="16" customFormat="1" ht="14.45" customHeight="1" x14ac:dyDescent="0.25">
      <c r="A284" s="13" t="s">
        <v>48</v>
      </c>
      <c r="B284" s="14" t="str">
        <f>VLOOKUP(A284,'[1]METE 2025-Temmuz Fiyat Listesi'!$A:$B,2,FALSE)</f>
        <v>6x16A ÇOKLU DUVAR FİŞ ÇİFT GİRİŞLİ METAL MANDALLI</v>
      </c>
      <c r="C284" s="15" t="s">
        <v>0</v>
      </c>
      <c r="D284" s="15">
        <v>65</v>
      </c>
      <c r="E284" s="15">
        <v>10</v>
      </c>
      <c r="F284" s="87">
        <f>VLOOKUP(A284,'[2]METE 2025-Temmuz Fiyat Listesi'!$A:$H,8,FALSE)</f>
        <v>1169</v>
      </c>
      <c r="G284" s="99"/>
      <c r="H284" s="104"/>
      <c r="I284" s="99"/>
      <c r="J284" s="99"/>
      <c r="K284" s="99"/>
      <c r="L284" s="101"/>
      <c r="M284" s="102"/>
    </row>
    <row r="285" spans="1:13" s="16" customFormat="1" ht="14.45" customHeight="1" x14ac:dyDescent="0.25">
      <c r="A285" s="13">
        <v>403099</v>
      </c>
      <c r="B285" s="14" t="str">
        <f>VLOOKUP(A285,'[1]METE 2025-Temmuz Fiyat Listesi'!$A:$B,2,FALSE)</f>
        <v>6x16A ÇOKLU DUVAR FİŞ ÇİFT GİRİŞLİ</v>
      </c>
      <c r="C285" s="15" t="s">
        <v>0</v>
      </c>
      <c r="D285" s="15">
        <v>65</v>
      </c>
      <c r="E285" s="15">
        <v>10</v>
      </c>
      <c r="F285" s="87">
        <f>VLOOKUP(A285,'[2]METE 2025-Temmuz Fiyat Listesi'!$A:$H,8,FALSE)</f>
        <v>1169</v>
      </c>
      <c r="G285" s="99"/>
      <c r="H285" s="104"/>
      <c r="I285" s="99"/>
      <c r="J285" s="99"/>
      <c r="K285" s="99"/>
      <c r="L285" s="101"/>
      <c r="M285" s="102"/>
    </row>
    <row r="286" spans="1:13" s="16" customFormat="1" ht="14.45" customHeight="1" x14ac:dyDescent="0.25">
      <c r="A286" s="13" t="s">
        <v>49</v>
      </c>
      <c r="B286" s="14" t="str">
        <f>VLOOKUP(A286,'[1]METE 2025-Temmuz Fiyat Listesi'!$A:$B,2,FALSE)</f>
        <v>6x16A ÇOKLU MAKİNE PRİZ METAL MANDALLI MENTEŞE KAPAKLI</v>
      </c>
      <c r="C286" s="15" t="s">
        <v>0</v>
      </c>
      <c r="D286" s="15">
        <v>65</v>
      </c>
      <c r="E286" s="15">
        <v>20</v>
      </c>
      <c r="F286" s="87">
        <f>VLOOKUP(A286,'[2]METE 2025-Temmuz Fiyat Listesi'!$A:$H,8,FALSE)</f>
        <v>760</v>
      </c>
      <c r="G286" s="99"/>
      <c r="H286" s="104"/>
      <c r="I286" s="99"/>
      <c r="J286" s="99"/>
      <c r="K286" s="99"/>
      <c r="L286" s="101"/>
      <c r="M286" s="102"/>
    </row>
    <row r="287" spans="1:13" s="16" customFormat="1" ht="14.45" customHeight="1" x14ac:dyDescent="0.25">
      <c r="A287" s="13">
        <v>403700</v>
      </c>
      <c r="B287" s="14" t="str">
        <f>VLOOKUP(A287,'[1]METE 2025-Temmuz Fiyat Listesi'!$A:$B,2,FALSE)</f>
        <v>6x16A ÇOKLU MAKİNE PRİZ MANDALLI MENTEŞE KAPAKLI</v>
      </c>
      <c r="C287" s="15" t="s">
        <v>0</v>
      </c>
      <c r="D287" s="15">
        <v>65</v>
      </c>
      <c r="E287" s="15">
        <v>20</v>
      </c>
      <c r="F287" s="87">
        <f>VLOOKUP(A287,'[2]METE 2025-Temmuz Fiyat Listesi'!$A:$H,8,FALSE)</f>
        <v>760</v>
      </c>
      <c r="G287" s="99"/>
      <c r="H287" s="104"/>
      <c r="I287" s="99"/>
      <c r="J287" s="99"/>
      <c r="K287" s="99"/>
      <c r="L287" s="101"/>
      <c r="M287" s="102"/>
    </row>
    <row r="288" spans="1:13" s="16" customFormat="1" ht="14.45" customHeight="1" x14ac:dyDescent="0.25">
      <c r="A288" s="13" t="s">
        <v>50</v>
      </c>
      <c r="B288" s="14" t="str">
        <f>VLOOKUP(A288,'[1]METE 2025-Temmuz Fiyat Listesi'!$A:$B,2,FALSE)</f>
        <v>6x16A ÇOKLU MAKİNE FİŞ METAL MANDALLI MENTEŞE KAPAKLI</v>
      </c>
      <c r="C288" s="15" t="s">
        <v>0</v>
      </c>
      <c r="D288" s="15">
        <v>65</v>
      </c>
      <c r="E288" s="15">
        <v>20</v>
      </c>
      <c r="F288" s="87">
        <f>VLOOKUP(A288,'[2]METE 2025-Temmuz Fiyat Listesi'!$A:$H,8,FALSE)</f>
        <v>725</v>
      </c>
      <c r="G288" s="99"/>
      <c r="H288" s="104"/>
      <c r="I288" s="99"/>
      <c r="J288" s="99"/>
      <c r="K288" s="99"/>
      <c r="L288" s="101"/>
      <c r="M288" s="102"/>
    </row>
    <row r="289" spans="1:13" s="16" customFormat="1" ht="14.45" customHeight="1" x14ac:dyDescent="0.25">
      <c r="A289" s="13">
        <v>403701</v>
      </c>
      <c r="B289" s="14" t="str">
        <f>VLOOKUP(A289,'[1]METE 2025-Temmuz Fiyat Listesi'!$A:$B,2,FALSE)</f>
        <v>6x16A ÇOKLU MAKİNE FİŞ MANDALLI MENTEŞE KAPAKLI</v>
      </c>
      <c r="C289" s="15" t="s">
        <v>0</v>
      </c>
      <c r="D289" s="15">
        <v>65</v>
      </c>
      <c r="E289" s="15">
        <v>20</v>
      </c>
      <c r="F289" s="87">
        <f>VLOOKUP(A289,'[2]METE 2025-Temmuz Fiyat Listesi'!$A:$H,8,FALSE)</f>
        <v>725</v>
      </c>
      <c r="G289" s="99"/>
      <c r="H289" s="104"/>
      <c r="I289" s="99"/>
      <c r="J289" s="99"/>
      <c r="K289" s="99"/>
      <c r="L289" s="101"/>
      <c r="M289" s="102"/>
    </row>
    <row r="290" spans="1:13" s="16" customFormat="1" ht="14.45" customHeight="1" x14ac:dyDescent="0.25">
      <c r="A290" s="13" t="s">
        <v>51</v>
      </c>
      <c r="B290" s="14" t="str">
        <f>VLOOKUP(A290,'[1]METE 2025-Temmuz Fiyat Listesi'!$A:$B,2,FALSE)</f>
        <v>6x16A ÇOKLU DUVAR PRİZ METAL MANDALLI MENTEŞE KAPAKLI</v>
      </c>
      <c r="C290" s="15" t="s">
        <v>0</v>
      </c>
      <c r="D290" s="15">
        <v>65</v>
      </c>
      <c r="E290" s="15">
        <v>10</v>
      </c>
      <c r="F290" s="87">
        <f>VLOOKUP(A290,'[2]METE 2025-Temmuz Fiyat Listesi'!$A:$H,8,FALSE)</f>
        <v>1224</v>
      </c>
      <c r="G290" s="99"/>
      <c r="H290" s="104"/>
      <c r="I290" s="99"/>
      <c r="J290" s="99"/>
      <c r="K290" s="99"/>
      <c r="L290" s="101"/>
      <c r="M290" s="102"/>
    </row>
    <row r="291" spans="1:13" s="16" customFormat="1" ht="14.45" customHeight="1" x14ac:dyDescent="0.25">
      <c r="A291" s="13">
        <v>403702</v>
      </c>
      <c r="B291" s="14" t="str">
        <f>VLOOKUP(A291,'[1]METE 2025-Temmuz Fiyat Listesi'!$A:$B,2,FALSE)</f>
        <v>6x16A ÇOKLU DUVAR PRİZ MANDALLI MENTEŞE KAPAKLI</v>
      </c>
      <c r="C291" s="15" t="s">
        <v>0</v>
      </c>
      <c r="D291" s="15">
        <v>65</v>
      </c>
      <c r="E291" s="15">
        <v>10</v>
      </c>
      <c r="F291" s="87">
        <f>VLOOKUP(A291,'[2]METE 2025-Temmuz Fiyat Listesi'!$A:$H,8,FALSE)</f>
        <v>1224</v>
      </c>
      <c r="G291" s="99"/>
      <c r="H291" s="104"/>
      <c r="I291" s="99"/>
      <c r="J291" s="99"/>
      <c r="K291" s="99"/>
      <c r="L291" s="101"/>
      <c r="M291" s="102"/>
    </row>
    <row r="292" spans="1:13" s="16" customFormat="1" ht="14.45" customHeight="1" x14ac:dyDescent="0.25">
      <c r="A292" s="13" t="s">
        <v>52</v>
      </c>
      <c r="B292" s="14" t="str">
        <f>VLOOKUP(A292,'[1]METE 2025-Temmuz Fiyat Listesi'!$A:$B,2,FALSE)</f>
        <v>6x16A ÇOKLU DUVAR PRİZ ÇİFT GİRİŞLİ METAL MANDALLI MENTEŞE KAPAKLI</v>
      </c>
      <c r="C292" s="15" t="s">
        <v>0</v>
      </c>
      <c r="D292" s="15">
        <v>65</v>
      </c>
      <c r="E292" s="15">
        <v>10</v>
      </c>
      <c r="F292" s="87">
        <f>VLOOKUP(A292,'[2]METE 2025-Temmuz Fiyat Listesi'!$A:$H,8,FALSE)</f>
        <v>1255</v>
      </c>
      <c r="G292" s="99"/>
      <c r="H292" s="104"/>
      <c r="I292" s="99"/>
      <c r="J292" s="99"/>
      <c r="K292" s="99"/>
      <c r="L292" s="101"/>
      <c r="M292" s="102"/>
    </row>
    <row r="293" spans="1:13" s="16" customFormat="1" ht="14.45" customHeight="1" x14ac:dyDescent="0.25">
      <c r="A293" s="13">
        <v>403704</v>
      </c>
      <c r="B293" s="14" t="str">
        <f>VLOOKUP(A293,'[1]METE 2025-Temmuz Fiyat Listesi'!$A:$B,2,FALSE)</f>
        <v>6x16A ÇOKLU DUVAR PRİZ ÇİFT GİRİŞLİ MANDALLI MENTEŞE KAPAKLI</v>
      </c>
      <c r="C293" s="15" t="s">
        <v>0</v>
      </c>
      <c r="D293" s="15">
        <v>65</v>
      </c>
      <c r="E293" s="15">
        <v>10</v>
      </c>
      <c r="F293" s="87">
        <f>VLOOKUP(A293,'[2]METE 2025-Temmuz Fiyat Listesi'!$A:$H,8,FALSE)</f>
        <v>1255</v>
      </c>
      <c r="G293" s="99"/>
      <c r="H293" s="104"/>
      <c r="I293" s="99"/>
      <c r="J293" s="99"/>
      <c r="K293" s="99"/>
      <c r="L293" s="101"/>
      <c r="M293" s="102"/>
    </row>
    <row r="294" spans="1:13" s="16" customFormat="1" ht="14.45" customHeight="1" x14ac:dyDescent="0.25">
      <c r="A294" s="13" t="s">
        <v>53</v>
      </c>
      <c r="B294" s="14" t="str">
        <f>VLOOKUP(A294,'[1]METE 2025-Temmuz Fiyat Listesi'!$A:$B,2,FALSE)</f>
        <v>6x16A ÇOKLU DUVAR FİŞ METAL MANDALLI MENTEŞE KAPAKLI</v>
      </c>
      <c r="C294" s="15" t="s">
        <v>0</v>
      </c>
      <c r="D294" s="15">
        <v>65</v>
      </c>
      <c r="E294" s="15">
        <v>10</v>
      </c>
      <c r="F294" s="87">
        <f>VLOOKUP(A294,'[2]METE 2025-Temmuz Fiyat Listesi'!$A:$H,8,FALSE)</f>
        <v>1189</v>
      </c>
      <c r="G294" s="99"/>
      <c r="H294" s="104"/>
      <c r="I294" s="99"/>
      <c r="J294" s="99"/>
      <c r="K294" s="99"/>
      <c r="L294" s="101"/>
      <c r="M294" s="102"/>
    </row>
    <row r="295" spans="1:13" s="16" customFormat="1" ht="14.45" customHeight="1" x14ac:dyDescent="0.25">
      <c r="A295" s="13">
        <v>403703</v>
      </c>
      <c r="B295" s="14" t="str">
        <f>VLOOKUP(A295,'[1]METE 2025-Temmuz Fiyat Listesi'!$A:$B,2,FALSE)</f>
        <v>6x16A ÇOKLU DUVAR FİŞ MANDALLI MENTEŞE KAPAKLI</v>
      </c>
      <c r="C295" s="15" t="s">
        <v>0</v>
      </c>
      <c r="D295" s="15">
        <v>65</v>
      </c>
      <c r="E295" s="15">
        <v>10</v>
      </c>
      <c r="F295" s="87">
        <f>VLOOKUP(A295,'[2]METE 2025-Temmuz Fiyat Listesi'!$A:$H,8,FALSE)</f>
        <v>1189</v>
      </c>
      <c r="G295" s="99"/>
      <c r="H295" s="104"/>
      <c r="I295" s="99"/>
      <c r="J295" s="99"/>
      <c r="K295" s="99"/>
      <c r="L295" s="101"/>
      <c r="M295" s="102"/>
    </row>
    <row r="296" spans="1:13" s="16" customFormat="1" ht="14.45" customHeight="1" x14ac:dyDescent="0.25">
      <c r="A296" s="13" t="s">
        <v>54</v>
      </c>
      <c r="B296" s="14" t="str">
        <f>VLOOKUP(A296,'[1]METE 2025-Temmuz Fiyat Listesi'!$A:$B,2,FALSE)</f>
        <v>6x16A ÇOKLU DUVAR FİŞ ÇİFT GİRİŞLİ METAL MANDALLI MENTEŞE KAPAKLI</v>
      </c>
      <c r="C296" s="15" t="s">
        <v>0</v>
      </c>
      <c r="D296" s="15">
        <v>65</v>
      </c>
      <c r="E296" s="15">
        <v>10</v>
      </c>
      <c r="F296" s="87">
        <f>VLOOKUP(A296,'[2]METE 2025-Temmuz Fiyat Listesi'!$A:$H,8,FALSE)</f>
        <v>1220</v>
      </c>
      <c r="G296" s="99"/>
      <c r="H296" s="104"/>
      <c r="I296" s="99"/>
      <c r="J296" s="99"/>
      <c r="K296" s="99"/>
      <c r="L296" s="101"/>
      <c r="M296" s="102"/>
    </row>
    <row r="297" spans="1:13" s="16" customFormat="1" ht="14.45" customHeight="1" x14ac:dyDescent="0.25">
      <c r="A297" s="13">
        <v>403705</v>
      </c>
      <c r="B297" s="14" t="str">
        <f>VLOOKUP(A297,'[1]METE 2025-Temmuz Fiyat Listesi'!$A:$B,2,FALSE)</f>
        <v>6x16A ÇOKLU DUVAR FİŞ ÇİFT GİRİŞLİ MANDALLI MENTEŞE KAPAKLI</v>
      </c>
      <c r="C297" s="15" t="s">
        <v>0</v>
      </c>
      <c r="D297" s="15">
        <v>65</v>
      </c>
      <c r="E297" s="15">
        <v>10</v>
      </c>
      <c r="F297" s="87">
        <f>VLOOKUP(A297,'[2]METE 2025-Temmuz Fiyat Listesi'!$A:$H,8,FALSE)</f>
        <v>1220</v>
      </c>
      <c r="G297" s="99"/>
      <c r="H297" s="104"/>
      <c r="I297" s="99"/>
      <c r="J297" s="99"/>
      <c r="K297" s="99"/>
      <c r="L297" s="101"/>
      <c r="M297" s="102"/>
    </row>
    <row r="298" spans="1:13" s="16" customFormat="1" ht="14.45" customHeight="1" x14ac:dyDescent="0.25">
      <c r="A298" s="13">
        <v>29135</v>
      </c>
      <c r="B298" s="14" t="str">
        <f>VLOOKUP(A298,'[1]METE 2025-Temmuz Fiyat Listesi'!$A:$B,2,FALSE)</f>
        <v xml:space="preserve">6x16A ÇOKLU UZATMA GÖVDE MONTAJLI ÜST GİRİŞLİ </v>
      </c>
      <c r="C298" s="15" t="s">
        <v>743</v>
      </c>
      <c r="D298" s="15" t="s">
        <v>743</v>
      </c>
      <c r="E298" s="15">
        <v>20</v>
      </c>
      <c r="F298" s="87">
        <f>VLOOKUP(A298,'[2]METE 2025-Temmuz Fiyat Listesi'!$A:$H,8,FALSE)</f>
        <v>294</v>
      </c>
      <c r="G298" s="99"/>
      <c r="H298" s="104"/>
      <c r="I298" s="99"/>
      <c r="J298" s="99"/>
      <c r="K298" s="99"/>
      <c r="L298" s="101"/>
      <c r="M298" s="102"/>
    </row>
    <row r="299" spans="1:13" s="16" customFormat="1" ht="14.45" customHeight="1" x14ac:dyDescent="0.25">
      <c r="A299" s="13">
        <v>29131</v>
      </c>
      <c r="B299" s="14" t="str">
        <f>VLOOKUP(A299,'[1]METE 2025-Temmuz Fiyat Listesi'!$A:$B,2,FALSE)</f>
        <v>6x16A ÇOKLU UZATMA GÖVDE MONTAJLI YAN GİRİŞLİ</v>
      </c>
      <c r="C299" s="15" t="s">
        <v>743</v>
      </c>
      <c r="D299" s="15" t="s">
        <v>743</v>
      </c>
      <c r="E299" s="15">
        <v>20</v>
      </c>
      <c r="F299" s="87">
        <f>VLOOKUP(A299,'[2]METE 2025-Temmuz Fiyat Listesi'!$A:$H,8,FALSE)</f>
        <v>265</v>
      </c>
      <c r="G299" s="99"/>
      <c r="H299" s="104"/>
      <c r="I299" s="99"/>
      <c r="J299" s="99"/>
      <c r="K299" s="99"/>
      <c r="L299" s="101"/>
      <c r="M299" s="102"/>
    </row>
    <row r="300" spans="1:13" s="16" customFormat="1" ht="14.45" customHeight="1" x14ac:dyDescent="0.25">
      <c r="A300" s="13">
        <v>291310405</v>
      </c>
      <c r="B300" s="14" t="str">
        <f>VLOOKUP(A300,'[1]METE 2025-Temmuz Fiyat Listesi'!$A:$B,2,FALSE)</f>
        <v>6x16A ÇOKLU UZATMA GÖVDE MONTAJLI YAN GİRİŞLİ PG13,5 GRİ</v>
      </c>
      <c r="C300" s="15" t="s">
        <v>743</v>
      </c>
      <c r="D300" s="15" t="s">
        <v>743</v>
      </c>
      <c r="E300" s="15">
        <v>20</v>
      </c>
      <c r="F300" s="87">
        <f>VLOOKUP(A300,'[2]METE 2025-Temmuz Fiyat Listesi'!$A:$H,8,FALSE)</f>
        <v>265</v>
      </c>
      <c r="G300" s="99"/>
      <c r="H300" s="104"/>
      <c r="I300" s="99"/>
      <c r="J300" s="99"/>
      <c r="K300" s="99"/>
      <c r="L300" s="101"/>
      <c r="M300" s="102"/>
    </row>
    <row r="301" spans="1:13" s="16" customFormat="1" ht="14.45" customHeight="1" x14ac:dyDescent="0.25">
      <c r="A301" s="13" t="s">
        <v>847</v>
      </c>
      <c r="B301" s="14" t="str">
        <f>VLOOKUP(A301,'[1]METE 2025-Temmuz Fiyat Listesi'!$A:$B,2,FALSE)</f>
        <v>6x16A ÇOKLU DUVAR GÖVDE MONTAJLI METAL MANDALLI PG13,5 GRİ</v>
      </c>
      <c r="C301" s="15" t="s">
        <v>743</v>
      </c>
      <c r="D301" s="15" t="s">
        <v>743</v>
      </c>
      <c r="E301" s="15">
        <v>10</v>
      </c>
      <c r="F301" s="87">
        <f>VLOOKUP(A301,'[2]METE 2025-Temmuz Fiyat Listesi'!$A:$H,8,FALSE)</f>
        <v>789</v>
      </c>
      <c r="G301" s="99"/>
      <c r="H301" s="104"/>
      <c r="I301" s="99"/>
      <c r="J301" s="99"/>
      <c r="K301" s="99"/>
      <c r="L301" s="101"/>
      <c r="M301" s="102"/>
    </row>
    <row r="302" spans="1:13" s="16" customFormat="1" ht="14.45" customHeight="1" x14ac:dyDescent="0.25">
      <c r="A302" s="13" t="s">
        <v>55</v>
      </c>
      <c r="B302" s="14" t="str">
        <f>VLOOKUP(A302,'[1]METE 2025-Temmuz Fiyat Listesi'!$A:$B,2,FALSE)</f>
        <v xml:space="preserve">6x16A ÇOKLU UZATMA GÖVDE MONTAJLI CONTALI METAL MANDALLI ÜST GİRİŞLİ </v>
      </c>
      <c r="C302" s="15" t="s">
        <v>743</v>
      </c>
      <c r="D302" s="15" t="s">
        <v>743</v>
      </c>
      <c r="E302" s="15">
        <v>10</v>
      </c>
      <c r="F302" s="87">
        <f>VLOOKUP(A302,'[2]METE 2025-Temmuz Fiyat Listesi'!$A:$H,8,FALSE)</f>
        <v>510</v>
      </c>
      <c r="G302" s="99"/>
      <c r="H302" s="104"/>
      <c r="I302" s="99"/>
      <c r="J302" s="99"/>
      <c r="K302" s="99"/>
      <c r="L302" s="101"/>
      <c r="M302" s="102"/>
    </row>
    <row r="303" spans="1:13" s="16" customFormat="1" ht="14.45" customHeight="1" x14ac:dyDescent="0.25">
      <c r="A303" s="13">
        <v>29140</v>
      </c>
      <c r="B303" s="14" t="str">
        <f>VLOOKUP(A303,'[1]METE 2025-Temmuz Fiyat Listesi'!$A:$B,2,FALSE)</f>
        <v>6x16A ÇOKLU UZATMA GÖVDE MONTAJLI CONTALI MANDALLI  ÜST GİRİŞLİ</v>
      </c>
      <c r="C303" s="15" t="s">
        <v>743</v>
      </c>
      <c r="D303" s="15" t="s">
        <v>743</v>
      </c>
      <c r="E303" s="15">
        <v>10</v>
      </c>
      <c r="F303" s="87">
        <f>VLOOKUP(A303,'[2]METE 2025-Temmuz Fiyat Listesi'!$A:$H,8,FALSE)</f>
        <v>510</v>
      </c>
      <c r="G303" s="99"/>
      <c r="H303" s="104"/>
      <c r="I303" s="99"/>
      <c r="J303" s="99"/>
      <c r="K303" s="99"/>
      <c r="L303" s="101"/>
      <c r="M303" s="102"/>
    </row>
    <row r="304" spans="1:13" s="16" customFormat="1" ht="14.45" customHeight="1" x14ac:dyDescent="0.25">
      <c r="A304" s="13" t="s">
        <v>56</v>
      </c>
      <c r="B304" s="14" t="str">
        <f>VLOOKUP(A304,'[1]METE 2025-Temmuz Fiyat Listesi'!$A:$B,2,FALSE)</f>
        <v>6x16A ÇOKLU UZATMA GÖVDE MONTAJLI CONTALI METAL MANDALLI YAN GİRİŞLİ</v>
      </c>
      <c r="C304" s="15" t="s">
        <v>743</v>
      </c>
      <c r="D304" s="15" t="s">
        <v>743</v>
      </c>
      <c r="E304" s="15">
        <v>10</v>
      </c>
      <c r="F304" s="87">
        <f>VLOOKUP(A304,'[2]METE 2025-Temmuz Fiyat Listesi'!$A:$H,8,FALSE)</f>
        <v>486</v>
      </c>
      <c r="G304" s="99"/>
      <c r="H304" s="104"/>
      <c r="I304" s="99"/>
      <c r="J304" s="99"/>
      <c r="K304" s="99"/>
      <c r="L304" s="101"/>
      <c r="M304" s="102"/>
    </row>
    <row r="305" spans="1:13" s="16" customFormat="1" ht="14.45" customHeight="1" x14ac:dyDescent="0.25">
      <c r="A305" s="13">
        <v>29132</v>
      </c>
      <c r="B305" s="14" t="str">
        <f>VLOOKUP(A305,'[1]METE 2025-Temmuz Fiyat Listesi'!$A:$B,2,FALSE)</f>
        <v>6x16A ÇOKLU UZATMA GÖVDE MONTAJLI CONTALI MANDALLI</v>
      </c>
      <c r="C305" s="15" t="s">
        <v>743</v>
      </c>
      <c r="D305" s="15" t="s">
        <v>743</v>
      </c>
      <c r="E305" s="15">
        <v>10</v>
      </c>
      <c r="F305" s="87">
        <f>VLOOKUP(A305,'[2]METE 2025-Temmuz Fiyat Listesi'!$A:$H,8,FALSE)</f>
        <v>486</v>
      </c>
      <c r="G305" s="99"/>
      <c r="H305" s="104"/>
      <c r="I305" s="99"/>
      <c r="J305" s="99"/>
      <c r="K305" s="99"/>
      <c r="L305" s="101"/>
      <c r="M305" s="102"/>
    </row>
    <row r="306" spans="1:13" s="16" customFormat="1" ht="14.45" customHeight="1" x14ac:dyDescent="0.25">
      <c r="A306" s="13">
        <v>29172</v>
      </c>
      <c r="B306" s="14" t="str">
        <f>VLOOKUP(A306,'[1]METE 2025-Temmuz Fiyat Listesi'!$A:$B,2,FALSE)</f>
        <v>6x16A ÇOKLU UZATMA DERİN GÖVDE H:72 MONTAJLI GİRİŞSİZ</v>
      </c>
      <c r="C306" s="15" t="s">
        <v>743</v>
      </c>
      <c r="D306" s="15" t="s">
        <v>743</v>
      </c>
      <c r="E306" s="15">
        <v>10</v>
      </c>
      <c r="F306" s="87">
        <f>VLOOKUP(A306,'[2]METE 2025-Temmuz Fiyat Listesi'!$A:$H,8,FALSE)</f>
        <v>276</v>
      </c>
      <c r="G306" s="99"/>
      <c r="H306" s="104"/>
      <c r="I306" s="99"/>
      <c r="J306" s="99"/>
      <c r="K306" s="99"/>
      <c r="L306" s="101"/>
      <c r="M306" s="102"/>
    </row>
    <row r="307" spans="1:13" s="16" customFormat="1" ht="14.45" customHeight="1" x14ac:dyDescent="0.25">
      <c r="A307" s="13">
        <v>29173</v>
      </c>
      <c r="B307" s="14" t="str">
        <f>VLOOKUP(A307,'[1]METE 2025-Temmuz Fiyat Listesi'!$A:$B,2,FALSE)</f>
        <v>6x16A ÇOKLU UZATMA DERİN GÖVDE H:72 MONTAJLI CONTALI MANDALLI GİRİŞSİZ</v>
      </c>
      <c r="C307" s="15" t="s">
        <v>743</v>
      </c>
      <c r="D307" s="15" t="s">
        <v>743</v>
      </c>
      <c r="E307" s="15">
        <v>10</v>
      </c>
      <c r="F307" s="87">
        <f>VLOOKUP(A307,'[2]METE 2025-Temmuz Fiyat Listesi'!$A:$H,8,FALSE)</f>
        <v>504</v>
      </c>
      <c r="G307" s="99"/>
      <c r="H307" s="104"/>
      <c r="I307" s="99"/>
      <c r="J307" s="99"/>
      <c r="K307" s="99"/>
      <c r="L307" s="101"/>
      <c r="M307" s="102"/>
    </row>
    <row r="308" spans="1:13" s="16" customFormat="1" ht="14.45" customHeight="1" x14ac:dyDescent="0.25">
      <c r="A308" s="13" t="s">
        <v>57</v>
      </c>
      <c r="B308" s="14" t="str">
        <f>VLOOKUP(A308,'[1]METE 2025-Temmuz Fiyat Listesi'!$A:$B,2,FALSE)</f>
        <v>6x16A ÇOKLU MAKİNE GÖVDE MONTAJLI METAL MANDALLI</v>
      </c>
      <c r="C308" s="15" t="s">
        <v>743</v>
      </c>
      <c r="D308" s="15" t="s">
        <v>743</v>
      </c>
      <c r="E308" s="15">
        <v>20</v>
      </c>
      <c r="F308" s="87">
        <f>VLOOKUP(A308,'[2]METE 2025-Temmuz Fiyat Listesi'!$A:$H,8,FALSE)</f>
        <v>272</v>
      </c>
      <c r="G308" s="99"/>
      <c r="H308" s="104"/>
      <c r="I308" s="99"/>
      <c r="J308" s="99"/>
      <c r="K308" s="99"/>
      <c r="L308" s="101"/>
      <c r="M308" s="102"/>
    </row>
    <row r="309" spans="1:13" s="16" customFormat="1" ht="14.45" customHeight="1" x14ac:dyDescent="0.25">
      <c r="A309" s="13">
        <v>29130</v>
      </c>
      <c r="B309" s="14" t="str">
        <f>VLOOKUP(A309,'[1]METE 2025-Temmuz Fiyat Listesi'!$A:$B,2,FALSE)</f>
        <v>6x16A ÇOKLU MAKİNE GÖVDE MONTAJLI</v>
      </c>
      <c r="C309" s="15" t="s">
        <v>743</v>
      </c>
      <c r="D309" s="15" t="s">
        <v>743</v>
      </c>
      <c r="E309" s="15">
        <v>20</v>
      </c>
      <c r="F309" s="87">
        <f>VLOOKUP(A309,'[2]METE 2025-Temmuz Fiyat Listesi'!$A:$H,8,FALSE)</f>
        <v>272</v>
      </c>
      <c r="G309" s="99"/>
      <c r="H309" s="104"/>
      <c r="I309" s="99"/>
      <c r="J309" s="99"/>
      <c r="K309" s="99"/>
      <c r="L309" s="101"/>
      <c r="M309" s="102"/>
    </row>
    <row r="310" spans="1:13" s="16" customFormat="1" ht="14.45" customHeight="1" x14ac:dyDescent="0.25">
      <c r="A310" s="13" t="s">
        <v>58</v>
      </c>
      <c r="B310" s="14" t="str">
        <f>VLOOKUP(A310,'[1]METE 2025-Temmuz Fiyat Listesi'!$A:$B,2,FALSE)</f>
        <v xml:space="preserve">6x16A ÇOKLU DUVAR GÖVDE MONTAJLI METAL MANDALLI </v>
      </c>
      <c r="C310" s="15" t="s">
        <v>743</v>
      </c>
      <c r="D310" s="15" t="s">
        <v>743</v>
      </c>
      <c r="E310" s="15">
        <v>10</v>
      </c>
      <c r="F310" s="87">
        <f>VLOOKUP(A310,'[2]METE 2025-Temmuz Fiyat Listesi'!$A:$H,8,FALSE)</f>
        <v>789</v>
      </c>
      <c r="G310" s="99"/>
      <c r="H310" s="104"/>
      <c r="I310" s="99"/>
      <c r="J310" s="99"/>
      <c r="K310" s="99"/>
      <c r="L310" s="101"/>
      <c r="M310" s="102"/>
    </row>
    <row r="311" spans="1:13" s="16" customFormat="1" ht="14.45" customHeight="1" x14ac:dyDescent="0.25">
      <c r="A311" s="13">
        <v>29133</v>
      </c>
      <c r="B311" s="14" t="str">
        <f>VLOOKUP(A311,'[1]METE 2025-Temmuz Fiyat Listesi'!$A:$B,2,FALSE)</f>
        <v>6x16A ÇOKLU DUVAR GÖVDE MONTAJLI</v>
      </c>
      <c r="C311" s="15" t="s">
        <v>743</v>
      </c>
      <c r="D311" s="15" t="s">
        <v>743</v>
      </c>
      <c r="E311" s="15">
        <v>10</v>
      </c>
      <c r="F311" s="87">
        <f>VLOOKUP(A311,'[2]METE 2025-Temmuz Fiyat Listesi'!$A:$H,8,FALSE)</f>
        <v>789</v>
      </c>
      <c r="G311" s="99"/>
      <c r="H311" s="104"/>
      <c r="I311" s="99"/>
      <c r="J311" s="99"/>
      <c r="K311" s="99"/>
      <c r="L311" s="101"/>
      <c r="M311" s="102"/>
    </row>
    <row r="312" spans="1:13" s="16" customFormat="1" ht="14.45" customHeight="1" x14ac:dyDescent="0.25">
      <c r="A312" s="13" t="s">
        <v>59</v>
      </c>
      <c r="B312" s="14" t="str">
        <f>VLOOKUP(A312,'[1]METE 2025-Temmuz Fiyat Listesi'!$A:$B,2,FALSE)</f>
        <v xml:space="preserve">6x16A ÇOKLU DUVAR GÖVDE MONTAJLI METAL MANDALLI ÇİFT GİRİŞLİ </v>
      </c>
      <c r="C312" s="15" t="s">
        <v>743</v>
      </c>
      <c r="D312" s="15" t="s">
        <v>743</v>
      </c>
      <c r="E312" s="15">
        <v>10</v>
      </c>
      <c r="F312" s="87">
        <f>VLOOKUP(A312,'[2]METE 2025-Temmuz Fiyat Listesi'!$A:$H,8,FALSE)</f>
        <v>804</v>
      </c>
      <c r="G312" s="99"/>
      <c r="H312" s="104"/>
      <c r="I312" s="99"/>
      <c r="J312" s="99"/>
      <c r="K312" s="99"/>
      <c r="L312" s="101"/>
      <c r="M312" s="102"/>
    </row>
    <row r="313" spans="1:13" s="16" customFormat="1" ht="14.45" customHeight="1" x14ac:dyDescent="0.25">
      <c r="A313" s="13">
        <v>29134</v>
      </c>
      <c r="B313" s="14" t="str">
        <f>VLOOKUP(A313,'[1]METE 2025-Temmuz Fiyat Listesi'!$A:$B,2,FALSE)</f>
        <v xml:space="preserve">6x16A ÇOKLU DUVAR GÖVDE MONTAJLI ÇİFT GİRİŞLİ </v>
      </c>
      <c r="C313" s="15" t="s">
        <v>743</v>
      </c>
      <c r="D313" s="15" t="s">
        <v>743</v>
      </c>
      <c r="E313" s="15">
        <v>10</v>
      </c>
      <c r="F313" s="87">
        <f>VLOOKUP(A313,'[2]METE 2025-Temmuz Fiyat Listesi'!$A:$H,8,FALSE)</f>
        <v>804</v>
      </c>
      <c r="G313" s="99"/>
      <c r="H313" s="104"/>
      <c r="I313" s="99"/>
      <c r="J313" s="99"/>
      <c r="K313" s="99"/>
      <c r="L313" s="101"/>
      <c r="M313" s="102"/>
    </row>
    <row r="314" spans="1:13" s="16" customFormat="1" ht="14.45" customHeight="1" x14ac:dyDescent="0.25">
      <c r="A314" s="13" t="s">
        <v>60</v>
      </c>
      <c r="B314" s="14" t="str">
        <f>VLOOKUP(A314,'[1]METE 2025-Temmuz Fiyat Listesi'!$A:$B,2,FALSE)</f>
        <v>6x16A ÇOKLU MAKİNE GÖVDE MONTAJLI MENTEŞELİ KAPAKLI METAL MANDALLI</v>
      </c>
      <c r="C314" s="15" t="s">
        <v>743</v>
      </c>
      <c r="D314" s="15" t="s">
        <v>743</v>
      </c>
      <c r="E314" s="15">
        <v>20</v>
      </c>
      <c r="F314" s="87">
        <f>VLOOKUP(A314,'[2]METE 2025-Temmuz Fiyat Listesi'!$A:$H,8,FALSE)</f>
        <v>360</v>
      </c>
      <c r="G314" s="99"/>
      <c r="H314" s="104"/>
      <c r="I314" s="99"/>
      <c r="J314" s="99"/>
      <c r="K314" s="99"/>
      <c r="L314" s="101"/>
      <c r="M314" s="102"/>
    </row>
    <row r="315" spans="1:13" s="16" customFormat="1" ht="14.45" customHeight="1" x14ac:dyDescent="0.25">
      <c r="A315" s="13">
        <v>29400</v>
      </c>
      <c r="B315" s="14" t="str">
        <f>VLOOKUP(A315,'[1]METE 2025-Temmuz Fiyat Listesi'!$A:$B,2,FALSE)</f>
        <v>6x16A ÇOKLU MAKİNE GÖVDE MONTAJLI MENTEŞELİ KAPAKLI MANDALLI</v>
      </c>
      <c r="C315" s="15" t="s">
        <v>743</v>
      </c>
      <c r="D315" s="15" t="s">
        <v>743</v>
      </c>
      <c r="E315" s="15">
        <v>20</v>
      </c>
      <c r="F315" s="87">
        <f>VLOOKUP(A315,'[2]METE 2025-Temmuz Fiyat Listesi'!$A:$H,8,FALSE)</f>
        <v>360</v>
      </c>
      <c r="G315" s="99"/>
      <c r="H315" s="104"/>
      <c r="I315" s="99"/>
      <c r="J315" s="99"/>
      <c r="K315" s="99"/>
      <c r="L315" s="101"/>
      <c r="M315" s="102"/>
    </row>
    <row r="316" spans="1:13" s="16" customFormat="1" ht="14.45" customHeight="1" x14ac:dyDescent="0.25">
      <c r="A316" s="13" t="s">
        <v>61</v>
      </c>
      <c r="B316" s="14" t="str">
        <f>VLOOKUP(A316,'[1]METE 2025-Temmuz Fiyat Listesi'!$A:$B,2,FALSE)</f>
        <v>6x16A ÇOKLU DUVAR GÖVDE MONTAJLI MENTEŞELİ KAPAKLI METAL MANDALLI</v>
      </c>
      <c r="C316" s="15" t="s">
        <v>743</v>
      </c>
      <c r="D316" s="15" t="s">
        <v>743</v>
      </c>
      <c r="E316" s="15">
        <v>10</v>
      </c>
      <c r="F316" s="87">
        <f>VLOOKUP(A316,'[2]METE 2025-Temmuz Fiyat Listesi'!$A:$H,8,FALSE)</f>
        <v>824</v>
      </c>
      <c r="G316" s="99"/>
      <c r="H316" s="104"/>
      <c r="I316" s="99"/>
      <c r="J316" s="99"/>
      <c r="K316" s="99"/>
      <c r="L316" s="101"/>
      <c r="M316" s="102"/>
    </row>
    <row r="317" spans="1:13" s="16" customFormat="1" ht="14.45" customHeight="1" x14ac:dyDescent="0.25">
      <c r="A317" s="13">
        <v>29401</v>
      </c>
      <c r="B317" s="14" t="str">
        <f>VLOOKUP(A317,'[1]METE 2025-Temmuz Fiyat Listesi'!$A:$B,2,FALSE)</f>
        <v>6x16A ÇOKLU DUVAR GÖVDE MONTAJLI MENTEŞELİ KAPAKLI MANDALLI</v>
      </c>
      <c r="C317" s="15" t="s">
        <v>743</v>
      </c>
      <c r="D317" s="15" t="s">
        <v>743</v>
      </c>
      <c r="E317" s="15">
        <v>10</v>
      </c>
      <c r="F317" s="87">
        <f>VLOOKUP(A317,'[2]METE 2025-Temmuz Fiyat Listesi'!$A:$H,8,FALSE)</f>
        <v>824</v>
      </c>
      <c r="G317" s="99"/>
      <c r="H317" s="104"/>
      <c r="I317" s="99"/>
      <c r="J317" s="99"/>
      <c r="K317" s="99"/>
      <c r="L317" s="101"/>
      <c r="M317" s="102"/>
    </row>
    <row r="318" spans="1:13" s="16" customFormat="1" ht="14.45" customHeight="1" x14ac:dyDescent="0.25">
      <c r="A318" s="13" t="s">
        <v>62</v>
      </c>
      <c r="B318" s="14" t="str">
        <f>VLOOKUP(A318,'[1]METE 2025-Temmuz Fiyat Listesi'!$A:$B,2,FALSE)</f>
        <v>6x16A ÇOKLU DUVAR GÖVDE MONTAJLI ÇİFT GİRİŞLİ MENTEŞELİ KAPAKLI METAL MANDALLI</v>
      </c>
      <c r="C318" s="15" t="s">
        <v>743</v>
      </c>
      <c r="D318" s="15" t="s">
        <v>743</v>
      </c>
      <c r="E318" s="15">
        <v>10</v>
      </c>
      <c r="F318" s="87">
        <f>VLOOKUP(A318,'[2]METE 2025-Temmuz Fiyat Listesi'!$A:$H,8,FALSE)</f>
        <v>855</v>
      </c>
      <c r="G318" s="99"/>
      <c r="H318" s="104"/>
      <c r="I318" s="99"/>
      <c r="J318" s="99"/>
      <c r="K318" s="99"/>
      <c r="L318" s="101"/>
      <c r="M318" s="102"/>
    </row>
    <row r="319" spans="1:13" s="16" customFormat="1" ht="14.45" customHeight="1" x14ac:dyDescent="0.25">
      <c r="A319" s="13">
        <v>29402</v>
      </c>
      <c r="B319" s="14" t="str">
        <f>VLOOKUP(A319,'[1]METE 2025-Temmuz Fiyat Listesi'!$A:$B,2,FALSE)</f>
        <v>6x16A ÇOKLU DUVAR GÖVDE MONTAJLI ÇİFT GİRİŞLİ MENTEŞELİ KAPAKLI MANDALLI</v>
      </c>
      <c r="C319" s="15" t="s">
        <v>743</v>
      </c>
      <c r="D319" s="15" t="s">
        <v>743</v>
      </c>
      <c r="E319" s="15">
        <v>10</v>
      </c>
      <c r="F319" s="87">
        <f>VLOOKUP(A319,'[2]METE 2025-Temmuz Fiyat Listesi'!$A:$H,8,FALSE)</f>
        <v>855</v>
      </c>
      <c r="G319" s="99"/>
      <c r="H319" s="104"/>
      <c r="I319" s="99"/>
      <c r="J319" s="99"/>
      <c r="K319" s="99"/>
      <c r="L319" s="101"/>
      <c r="M319" s="102"/>
    </row>
    <row r="320" spans="1:13" s="16" customFormat="1" ht="14.45" customHeight="1" x14ac:dyDescent="0.25">
      <c r="A320" s="13" t="s">
        <v>1236</v>
      </c>
      <c r="B320" s="14" t="s">
        <v>1237</v>
      </c>
      <c r="C320" s="15" t="s">
        <v>743</v>
      </c>
      <c r="D320" s="15" t="s">
        <v>743</v>
      </c>
      <c r="E320" s="15" t="s">
        <v>743</v>
      </c>
      <c r="F320" s="87">
        <v>0</v>
      </c>
      <c r="G320" s="99"/>
      <c r="H320" s="104"/>
      <c r="I320" s="99"/>
      <c r="J320" s="99"/>
      <c r="K320" s="99"/>
      <c r="L320" s="101"/>
      <c r="M320" s="102"/>
    </row>
    <row r="321" spans="1:13" s="16" customFormat="1" ht="14.45" customHeight="1" x14ac:dyDescent="0.25">
      <c r="A321" s="13" t="s">
        <v>1238</v>
      </c>
      <c r="B321" s="14" t="s">
        <v>1239</v>
      </c>
      <c r="C321" s="15" t="s">
        <v>743</v>
      </c>
      <c r="D321" s="15" t="s">
        <v>743</v>
      </c>
      <c r="E321" s="15" t="s">
        <v>743</v>
      </c>
      <c r="F321" s="87">
        <v>0</v>
      </c>
      <c r="G321" s="99"/>
      <c r="H321" s="104"/>
      <c r="I321" s="99"/>
      <c r="J321" s="99"/>
      <c r="K321" s="99"/>
      <c r="L321" s="101"/>
      <c r="M321" s="102"/>
    </row>
    <row r="322" spans="1:13" s="16" customFormat="1" ht="14.45" customHeight="1" x14ac:dyDescent="0.25">
      <c r="A322" s="13" t="s">
        <v>1240</v>
      </c>
      <c r="B322" s="14" t="s">
        <v>1241</v>
      </c>
      <c r="C322" s="15" t="s">
        <v>743</v>
      </c>
      <c r="D322" s="15" t="s">
        <v>743</v>
      </c>
      <c r="E322" s="15" t="s">
        <v>743</v>
      </c>
      <c r="F322" s="87">
        <v>0</v>
      </c>
      <c r="G322" s="99"/>
      <c r="H322" s="104"/>
      <c r="I322" s="99"/>
      <c r="J322" s="99"/>
      <c r="K322" s="99"/>
      <c r="L322" s="101"/>
      <c r="M322" s="102"/>
    </row>
    <row r="323" spans="1:13" s="16" customFormat="1" ht="14.45" customHeight="1" x14ac:dyDescent="0.25">
      <c r="A323" s="13" t="s">
        <v>1242</v>
      </c>
      <c r="B323" s="14" t="s">
        <v>1243</v>
      </c>
      <c r="C323" s="15" t="s">
        <v>743</v>
      </c>
      <c r="D323" s="15" t="s">
        <v>743</v>
      </c>
      <c r="E323" s="15" t="s">
        <v>743</v>
      </c>
      <c r="F323" s="87">
        <v>0</v>
      </c>
      <c r="G323" s="99"/>
      <c r="H323" s="104"/>
      <c r="I323" s="99"/>
      <c r="J323" s="99"/>
      <c r="K323" s="99"/>
      <c r="L323" s="101"/>
      <c r="M323" s="102"/>
    </row>
    <row r="324" spans="1:13" s="16" customFormat="1" ht="14.45" customHeight="1" x14ac:dyDescent="0.25">
      <c r="A324" s="13">
        <v>29121</v>
      </c>
      <c r="B324" s="14" t="str">
        <f>VLOOKUP(A324,'[1]METE 2025-Temmuz Fiyat Listesi'!$A:$B,2,FALSE)</f>
        <v>6x16A FİŞ ÇEKİRDEK MONTAJLI</v>
      </c>
      <c r="C324" s="15" t="s">
        <v>0</v>
      </c>
      <c r="D324" s="15" t="s">
        <v>743</v>
      </c>
      <c r="E324" s="15">
        <v>50</v>
      </c>
      <c r="F324" s="87">
        <f>VLOOKUP(A324,'[2]METE 2025-Temmuz Fiyat Listesi'!$A:$H,8,FALSE)</f>
        <v>365</v>
      </c>
      <c r="G324" s="99"/>
      <c r="H324" s="104"/>
      <c r="I324" s="99"/>
      <c r="J324" s="99"/>
      <c r="K324" s="99"/>
      <c r="L324" s="101"/>
      <c r="M324" s="102"/>
    </row>
    <row r="325" spans="1:13" s="16" customFormat="1" ht="14.45" customHeight="1" x14ac:dyDescent="0.25">
      <c r="A325" s="13">
        <v>29120</v>
      </c>
      <c r="B325" s="14" t="str">
        <f>VLOOKUP(A325,'[1]METE 2025-Temmuz Fiyat Listesi'!$A:$B,2,FALSE)</f>
        <v>6x16A PRİZ ÇEKİRDEK MONTAJLI</v>
      </c>
      <c r="C325" s="15" t="s">
        <v>0</v>
      </c>
      <c r="D325" s="15" t="s">
        <v>743</v>
      </c>
      <c r="E325" s="15">
        <v>50</v>
      </c>
      <c r="F325" s="87">
        <f>VLOOKUP(A325,'[2]METE 2025-Temmuz Fiyat Listesi'!$A:$H,8,FALSE)</f>
        <v>400</v>
      </c>
      <c r="G325" s="99"/>
      <c r="H325" s="104"/>
      <c r="I325" s="99"/>
      <c r="J325" s="99"/>
      <c r="K325" s="99"/>
      <c r="L325" s="101"/>
      <c r="M325" s="102"/>
    </row>
    <row r="326" spans="1:13" s="16" customFormat="1" ht="14.45" customHeight="1" x14ac:dyDescent="0.25">
      <c r="A326" s="13">
        <v>291212006</v>
      </c>
      <c r="B326" s="14" t="str">
        <f>VLOOKUP(A326,'[1]METE 2025-Temmuz Fiyat Listesi'!$A:$B,2,FALSE)</f>
        <v>6x16A FİŞ ÇEKİRDEK MONTAJLI YAYLI</v>
      </c>
      <c r="C326" s="15" t="s">
        <v>745</v>
      </c>
      <c r="D326" s="15" t="s">
        <v>743</v>
      </c>
      <c r="E326" s="15">
        <v>50</v>
      </c>
      <c r="F326" s="87">
        <f>VLOOKUP(A326,'[2]METE 2025-Temmuz Fiyat Listesi'!$A:$H,8,FALSE)</f>
        <v>455</v>
      </c>
      <c r="G326" s="99"/>
      <c r="H326" s="104"/>
      <c r="I326" s="99"/>
      <c r="J326" s="99"/>
      <c r="K326" s="99"/>
      <c r="L326" s="101"/>
      <c r="M326" s="102"/>
    </row>
    <row r="327" spans="1:13" s="16" customFormat="1" ht="14.45" customHeight="1" x14ac:dyDescent="0.25">
      <c r="A327" s="13">
        <v>291202006</v>
      </c>
      <c r="B327" s="14" t="str">
        <f>VLOOKUP(A327,'[1]METE 2025-Temmuz Fiyat Listesi'!$A:$B,2,FALSE)</f>
        <v>6x16A PRİZ ÇEKİRDEK MONTAJLI YAYLI</v>
      </c>
      <c r="C327" s="15" t="s">
        <v>745</v>
      </c>
      <c r="D327" s="15" t="s">
        <v>743</v>
      </c>
      <c r="E327" s="15">
        <v>50</v>
      </c>
      <c r="F327" s="87">
        <f>VLOOKUP(A327,'[2]METE 2025-Temmuz Fiyat Listesi'!$A:$H,8,FALSE)</f>
        <v>499</v>
      </c>
      <c r="G327" s="99"/>
      <c r="H327" s="104"/>
      <c r="I327" s="99"/>
      <c r="J327" s="99"/>
      <c r="K327" s="99"/>
      <c r="L327" s="101"/>
      <c r="M327" s="102"/>
    </row>
    <row r="328" spans="1:13" s="16" customFormat="1" ht="14.45" customHeight="1" x14ac:dyDescent="0.25">
      <c r="A328" s="13">
        <v>29644</v>
      </c>
      <c r="B328" s="14" t="str">
        <f>VLOOKUP(A328,'[1]METE 2025-Temmuz Fiyat Listesi'!$A:$B,2,FALSE)</f>
        <v>6x16A ÇOKLU MAKİNE GÖVDE KORUMA KAPAK</v>
      </c>
      <c r="C328" s="15" t="s">
        <v>743</v>
      </c>
      <c r="D328" s="15" t="s">
        <v>743</v>
      </c>
      <c r="E328" s="15">
        <v>100</v>
      </c>
      <c r="F328" s="87">
        <f>VLOOKUP(A328,'[2]METE 2025-Temmuz Fiyat Listesi'!$A:$H,8,FALSE)</f>
        <v>256</v>
      </c>
      <c r="G328" s="99"/>
      <c r="H328" s="104"/>
      <c r="I328" s="99"/>
      <c r="J328" s="99"/>
      <c r="K328" s="99"/>
      <c r="L328" s="101"/>
      <c r="M328" s="102"/>
    </row>
    <row r="329" spans="1:13" s="16" customFormat="1" ht="14.45" customHeight="1" x14ac:dyDescent="0.25">
      <c r="A329" s="13" t="s">
        <v>63</v>
      </c>
      <c r="B329" s="14" t="str">
        <f>VLOOKUP(A329,'[1]METE 2025-Temmuz Fiyat Listesi'!$A:$B,2,FALSE)</f>
        <v>6x16A ÇOKLU UZATMA GÖVDE KORUMA KAPAK CONTALI METAL MANDALLI</v>
      </c>
      <c r="C329" s="15" t="s">
        <v>743</v>
      </c>
      <c r="D329" s="15" t="s">
        <v>743</v>
      </c>
      <c r="E329" s="15">
        <v>50</v>
      </c>
      <c r="F329" s="87">
        <f>VLOOKUP(A329,'[2]METE 2025-Temmuz Fiyat Listesi'!$A:$H,8,FALSE)</f>
        <v>387</v>
      </c>
      <c r="G329" s="99"/>
      <c r="H329" s="104"/>
      <c r="I329" s="99"/>
      <c r="J329" s="99"/>
      <c r="K329" s="99"/>
      <c r="L329" s="101"/>
      <c r="M329" s="102"/>
    </row>
    <row r="330" spans="1:13" s="16" customFormat="1" ht="14.45" customHeight="1" x14ac:dyDescent="0.25">
      <c r="A330" s="13">
        <v>29646</v>
      </c>
      <c r="B330" s="14" t="str">
        <f>VLOOKUP(A330,'[1]METE 2025-Temmuz Fiyat Listesi'!$A:$B,2,FALSE)</f>
        <v>6x16A ÇOKLU UZATMA GÖVDE KORUMA KAPAK CONTALI MANDALLI</v>
      </c>
      <c r="C330" s="15" t="s">
        <v>743</v>
      </c>
      <c r="D330" s="15" t="s">
        <v>743</v>
      </c>
      <c r="E330" s="15">
        <v>50</v>
      </c>
      <c r="F330" s="87">
        <f>VLOOKUP(A330,'[2]METE 2025-Temmuz Fiyat Listesi'!$A:$H,8,FALSE)</f>
        <v>387</v>
      </c>
      <c r="G330" s="99"/>
      <c r="H330" s="104"/>
      <c r="I330" s="99"/>
      <c r="J330" s="99"/>
      <c r="K330" s="99"/>
      <c r="L330" s="101"/>
      <c r="M330" s="102"/>
    </row>
    <row r="331" spans="1:13" s="16" customFormat="1" ht="14.45" customHeight="1" x14ac:dyDescent="0.25">
      <c r="A331" s="13">
        <v>29950</v>
      </c>
      <c r="B331" s="14" t="str">
        <f>VLOOKUP(A331,'[1]METE 2025-Temmuz Fiyat Listesi'!$A:$B,2,FALSE)</f>
        <v>PG16 STANDART RAKOR SET</v>
      </c>
      <c r="C331" s="15" t="s">
        <v>743</v>
      </c>
      <c r="D331" s="15" t="s">
        <v>743</v>
      </c>
      <c r="E331" s="15">
        <v>100</v>
      </c>
      <c r="F331" s="87">
        <f>VLOOKUP(A331,'[2]METE 2025-Temmuz Fiyat Listesi'!$A:$H,8,FALSE)</f>
        <v>126</v>
      </c>
      <c r="G331" s="99"/>
      <c r="H331" s="104"/>
      <c r="I331" s="99"/>
      <c r="J331" s="99"/>
      <c r="K331" s="99"/>
      <c r="L331" s="101"/>
      <c r="M331" s="102"/>
    </row>
    <row r="332" spans="1:13" s="16" customFormat="1" ht="45" x14ac:dyDescent="0.25">
      <c r="A332" s="28" t="s">
        <v>761</v>
      </c>
      <c r="B332" s="45"/>
      <c r="C332" s="45"/>
      <c r="D332" s="45"/>
      <c r="E332" s="45"/>
      <c r="F332" s="91"/>
      <c r="G332" s="99"/>
      <c r="H332" s="104"/>
      <c r="I332" s="99"/>
      <c r="J332" s="99"/>
      <c r="K332" s="99"/>
      <c r="L332" s="101"/>
      <c r="M332" s="102"/>
    </row>
    <row r="333" spans="1:13" s="16" customFormat="1" ht="14.45" customHeight="1" x14ac:dyDescent="0.25">
      <c r="A333" s="13">
        <v>403113</v>
      </c>
      <c r="B333" s="14" t="str">
        <f>VLOOKUP(A333,'[1]METE 2025-Temmuz Fiyat Listesi'!$A:$B,2,FALSE)</f>
        <v>10x16A ÇOKLU UZATMA FİŞİ ÜST GİRİŞLİ</v>
      </c>
      <c r="C333" s="15" t="s">
        <v>0</v>
      </c>
      <c r="D333" s="15">
        <v>65</v>
      </c>
      <c r="E333" s="15">
        <v>15</v>
      </c>
      <c r="F333" s="85">
        <f>VLOOKUP(A333,'[2]METE 2025-Temmuz Fiyat Listesi'!$A:$H,8,FALSE)</f>
        <v>740</v>
      </c>
      <c r="G333" s="99"/>
      <c r="H333" s="104"/>
      <c r="I333" s="99"/>
      <c r="J333" s="99"/>
      <c r="K333" s="99"/>
      <c r="L333" s="101"/>
      <c r="M333" s="102"/>
    </row>
    <row r="334" spans="1:13" s="16" customFormat="1" ht="14.45" customHeight="1" x14ac:dyDescent="0.25">
      <c r="A334" s="13">
        <v>403023</v>
      </c>
      <c r="B334" s="14" t="str">
        <f>VLOOKUP(A334,'[1]METE 2025-Temmuz Fiyat Listesi'!$A:$B,2,FALSE)</f>
        <v>10x16A ÇOKLU UZATMA FİŞ</v>
      </c>
      <c r="C334" s="15" t="s">
        <v>0</v>
      </c>
      <c r="D334" s="15">
        <v>65</v>
      </c>
      <c r="E334" s="15">
        <v>15</v>
      </c>
      <c r="F334" s="85">
        <f>VLOOKUP(A334,'[2]METE 2025-Temmuz Fiyat Listesi'!$A:$H,8,FALSE)</f>
        <v>709</v>
      </c>
      <c r="G334" s="99"/>
      <c r="H334" s="104"/>
      <c r="I334" s="99"/>
      <c r="J334" s="99"/>
      <c r="K334" s="99"/>
      <c r="L334" s="101"/>
      <c r="M334" s="102"/>
    </row>
    <row r="335" spans="1:13" s="16" customFormat="1" ht="14.45" customHeight="1" x14ac:dyDescent="0.25">
      <c r="A335" s="13">
        <v>403114</v>
      </c>
      <c r="B335" s="14" t="str">
        <f>VLOOKUP(A335,'[1]METE 2025-Temmuz Fiyat Listesi'!$A:$B,2,FALSE)</f>
        <v>10x16A ÇOKLU UZATMA PRİZ ÜST GİRİŞLİ</v>
      </c>
      <c r="C335" s="15" t="s">
        <v>0</v>
      </c>
      <c r="D335" s="15">
        <v>65</v>
      </c>
      <c r="E335" s="15">
        <v>15</v>
      </c>
      <c r="F335" s="85">
        <f>VLOOKUP(A335,'[2]METE 2025-Temmuz Fiyat Listesi'!$A:$H,8,FALSE)</f>
        <v>780</v>
      </c>
      <c r="G335" s="99"/>
      <c r="H335" s="104"/>
      <c r="I335" s="99"/>
      <c r="J335" s="99"/>
      <c r="K335" s="99"/>
      <c r="L335" s="101"/>
      <c r="M335" s="102"/>
    </row>
    <row r="336" spans="1:13" s="16" customFormat="1" ht="14.45" customHeight="1" x14ac:dyDescent="0.25">
      <c r="A336" s="13">
        <v>403022</v>
      </c>
      <c r="B336" s="14" t="str">
        <f>VLOOKUP(A336,'[1]METE 2025-Temmuz Fiyat Listesi'!$A:$B,2,FALSE)</f>
        <v>10x16A ÇOKLU UZATMA PRİZ</v>
      </c>
      <c r="C336" s="15" t="s">
        <v>0</v>
      </c>
      <c r="D336" s="15">
        <v>65</v>
      </c>
      <c r="E336" s="15">
        <v>15</v>
      </c>
      <c r="F336" s="85">
        <f>VLOOKUP(A336,'[2]METE 2025-Temmuz Fiyat Listesi'!$A:$H,8,FALSE)</f>
        <v>749</v>
      </c>
      <c r="G336" s="99"/>
      <c r="H336" s="104"/>
      <c r="I336" s="99"/>
      <c r="J336" s="99"/>
      <c r="K336" s="99"/>
      <c r="L336" s="101"/>
      <c r="M336" s="102"/>
    </row>
    <row r="337" spans="1:13" s="16" customFormat="1" ht="14.45" customHeight="1" x14ac:dyDescent="0.25">
      <c r="A337" s="13" t="s">
        <v>64</v>
      </c>
      <c r="B337" s="14" t="str">
        <f>VLOOKUP(A337,'[1]METE 2025-Temmuz Fiyat Listesi'!$A:$B,2,FALSE)</f>
        <v xml:space="preserve">10x16A ÇOKLU UZATMA PRİZ ÜST GİRİŞLİ CONTALI  METAL MANDALLI </v>
      </c>
      <c r="C337" s="15" t="s">
        <v>0</v>
      </c>
      <c r="D337" s="15">
        <v>65</v>
      </c>
      <c r="E337" s="15">
        <v>10</v>
      </c>
      <c r="F337" s="85">
        <f>VLOOKUP(A337,'[2]METE 2025-Temmuz Fiyat Listesi'!$A:$H,8,FALSE)</f>
        <v>1041</v>
      </c>
      <c r="G337" s="99"/>
      <c r="H337" s="104"/>
      <c r="I337" s="99"/>
      <c r="J337" s="99"/>
      <c r="K337" s="99"/>
      <c r="L337" s="101"/>
      <c r="M337" s="102"/>
    </row>
    <row r="338" spans="1:13" s="16" customFormat="1" ht="14.45" customHeight="1" x14ac:dyDescent="0.25">
      <c r="A338" s="13">
        <v>403115</v>
      </c>
      <c r="B338" s="14" t="str">
        <f>VLOOKUP(A338,'[1]METE 2025-Temmuz Fiyat Listesi'!$A:$B,2,FALSE)</f>
        <v xml:space="preserve">10x16A ÇOKLU UZATMA PRİZ ÜST GİRİŞLİ CONTALI  MANDALLI </v>
      </c>
      <c r="C338" s="15" t="s">
        <v>0</v>
      </c>
      <c r="D338" s="15">
        <v>65</v>
      </c>
      <c r="E338" s="15">
        <v>10</v>
      </c>
      <c r="F338" s="85">
        <f>VLOOKUP(A338,'[2]METE 2025-Temmuz Fiyat Listesi'!$A:$H,8,FALSE)</f>
        <v>1041</v>
      </c>
      <c r="G338" s="99"/>
      <c r="H338" s="104"/>
      <c r="I338" s="99"/>
      <c r="J338" s="99"/>
      <c r="K338" s="99"/>
      <c r="L338" s="101"/>
      <c r="M338" s="102"/>
    </row>
    <row r="339" spans="1:13" s="16" customFormat="1" ht="14.45" customHeight="1" x14ac:dyDescent="0.25">
      <c r="A339" s="13" t="s">
        <v>65</v>
      </c>
      <c r="B339" s="14" t="str">
        <f>VLOOKUP(A339,'[1]METE 2025-Temmuz Fiyat Listesi'!$A:$B,2,FALSE)</f>
        <v xml:space="preserve">10x16A ÇOKLU UZATMA PRİZ CONTALI METAL MANDALLI </v>
      </c>
      <c r="C339" s="15" t="s">
        <v>0</v>
      </c>
      <c r="D339" s="15">
        <v>65</v>
      </c>
      <c r="E339" s="15">
        <v>10</v>
      </c>
      <c r="F339" s="85">
        <f>VLOOKUP(A339,'[2]METE 2025-Temmuz Fiyat Listesi'!$A:$H,8,FALSE)</f>
        <v>1008</v>
      </c>
      <c r="G339" s="99"/>
      <c r="H339" s="104"/>
      <c r="I339" s="99"/>
      <c r="J339" s="99"/>
      <c r="K339" s="99"/>
      <c r="L339" s="101"/>
      <c r="M339" s="102"/>
    </row>
    <row r="340" spans="1:13" s="16" customFormat="1" ht="14.45" customHeight="1" x14ac:dyDescent="0.25">
      <c r="A340" s="13">
        <v>403025</v>
      </c>
      <c r="B340" s="14" t="str">
        <f>VLOOKUP(A340,'[1]METE 2025-Temmuz Fiyat Listesi'!$A:$B,2,FALSE)</f>
        <v xml:space="preserve">10x16A ÇOKLU UZATMA PRİZ CONTALI MANDALLI </v>
      </c>
      <c r="C340" s="15" t="s">
        <v>0</v>
      </c>
      <c r="D340" s="15">
        <v>65</v>
      </c>
      <c r="E340" s="15">
        <v>10</v>
      </c>
      <c r="F340" s="85">
        <f>VLOOKUP(A340,'[2]METE 2025-Temmuz Fiyat Listesi'!$A:$H,8,FALSE)</f>
        <v>1008</v>
      </c>
      <c r="G340" s="99"/>
      <c r="H340" s="104"/>
      <c r="I340" s="99"/>
      <c r="J340" s="99"/>
      <c r="K340" s="99"/>
      <c r="L340" s="101"/>
      <c r="M340" s="102"/>
    </row>
    <row r="341" spans="1:13" s="16" customFormat="1" ht="14.45" customHeight="1" x14ac:dyDescent="0.25">
      <c r="A341" s="13" t="s">
        <v>66</v>
      </c>
      <c r="B341" s="14" t="str">
        <f>VLOOKUP(A341,'[1]METE 2025-Temmuz Fiyat Listesi'!$A:$B,2,FALSE)</f>
        <v>10x16A ÇOKLU MAKİNE PRİZ METAL MANDALLI</v>
      </c>
      <c r="C341" s="15" t="s">
        <v>0</v>
      </c>
      <c r="D341" s="15">
        <v>65</v>
      </c>
      <c r="E341" s="15">
        <v>15</v>
      </c>
      <c r="F341" s="85">
        <f>VLOOKUP(A341,'[2]METE 2025-Temmuz Fiyat Listesi'!$A:$H,8,FALSE)</f>
        <v>793</v>
      </c>
      <c r="G341" s="99"/>
      <c r="H341" s="104"/>
      <c r="I341" s="99"/>
      <c r="J341" s="99"/>
      <c r="K341" s="99"/>
      <c r="L341" s="101"/>
      <c r="M341" s="102"/>
    </row>
    <row r="342" spans="1:13" s="16" customFormat="1" ht="14.45" customHeight="1" x14ac:dyDescent="0.25">
      <c r="A342" s="13">
        <v>403020</v>
      </c>
      <c r="B342" s="14" t="str">
        <f>VLOOKUP(A342,'[1]METE 2025-Temmuz Fiyat Listesi'!$A:$B,2,FALSE)</f>
        <v>10x16A ÇOKLU MAKİNE PRİZ</v>
      </c>
      <c r="C342" s="15" t="s">
        <v>0</v>
      </c>
      <c r="D342" s="15">
        <v>65</v>
      </c>
      <c r="E342" s="15">
        <v>15</v>
      </c>
      <c r="F342" s="85">
        <f>VLOOKUP(A342,'[2]METE 2025-Temmuz Fiyat Listesi'!$A:$H,8,FALSE)</f>
        <v>793</v>
      </c>
      <c r="G342" s="99"/>
      <c r="H342" s="104"/>
      <c r="I342" s="99"/>
      <c r="J342" s="99"/>
      <c r="K342" s="99"/>
      <c r="L342" s="101"/>
      <c r="M342" s="102"/>
    </row>
    <row r="343" spans="1:13" s="16" customFormat="1" ht="14.45" customHeight="1" x14ac:dyDescent="0.25">
      <c r="A343" s="13" t="s">
        <v>67</v>
      </c>
      <c r="B343" s="14" t="str">
        <f>VLOOKUP(A343,'[1]METE 2025-Temmuz Fiyat Listesi'!$A:$B,2,FALSE)</f>
        <v>10x16A ÇOKLU MAKİNE FİŞ METAL MANDALLI</v>
      </c>
      <c r="C343" s="15" t="s">
        <v>0</v>
      </c>
      <c r="D343" s="15">
        <v>65</v>
      </c>
      <c r="E343" s="15">
        <v>15</v>
      </c>
      <c r="F343" s="85">
        <f>VLOOKUP(A343,'[2]METE 2025-Temmuz Fiyat Listesi'!$A:$H,8,FALSE)</f>
        <v>753</v>
      </c>
      <c r="G343" s="99"/>
      <c r="H343" s="104"/>
      <c r="I343" s="99"/>
      <c r="J343" s="99"/>
      <c r="K343" s="99"/>
      <c r="L343" s="101"/>
      <c r="M343" s="102"/>
    </row>
    <row r="344" spans="1:13" s="16" customFormat="1" ht="14.45" customHeight="1" x14ac:dyDescent="0.25">
      <c r="A344" s="13">
        <v>403021</v>
      </c>
      <c r="B344" s="14" t="str">
        <f>VLOOKUP(A344,'[1]METE 2025-Temmuz Fiyat Listesi'!$A:$B,2,FALSE)</f>
        <v>10x16A ÇOKLU MAKİNE FİŞ</v>
      </c>
      <c r="C344" s="15" t="s">
        <v>0</v>
      </c>
      <c r="D344" s="15">
        <v>65</v>
      </c>
      <c r="E344" s="15">
        <v>15</v>
      </c>
      <c r="F344" s="85">
        <f>VLOOKUP(A344,'[2]METE 2025-Temmuz Fiyat Listesi'!$A:$H,8,FALSE)</f>
        <v>753</v>
      </c>
      <c r="G344" s="99"/>
      <c r="H344" s="104"/>
      <c r="I344" s="99"/>
      <c r="J344" s="99"/>
      <c r="K344" s="99"/>
      <c r="L344" s="101"/>
      <c r="M344" s="102"/>
    </row>
    <row r="345" spans="1:13" s="16" customFormat="1" ht="14.45" customHeight="1" x14ac:dyDescent="0.25">
      <c r="A345" s="13" t="s">
        <v>68</v>
      </c>
      <c r="B345" s="14" t="str">
        <f>VLOOKUP(A345,'[1]METE 2025-Temmuz Fiyat Listesi'!$A:$B,2,FALSE)</f>
        <v>10x16A ÇOKLU DUVAR PRİZ METAL MANDALLI</v>
      </c>
      <c r="C345" s="15" t="s">
        <v>0</v>
      </c>
      <c r="D345" s="15">
        <v>65</v>
      </c>
      <c r="E345" s="15">
        <v>10</v>
      </c>
      <c r="F345" s="85">
        <f>VLOOKUP(A345,'[2]METE 2025-Temmuz Fiyat Listesi'!$A:$H,8,FALSE)</f>
        <v>1306</v>
      </c>
      <c r="G345" s="99"/>
      <c r="H345" s="104"/>
      <c r="I345" s="99"/>
      <c r="J345" s="99"/>
      <c r="K345" s="99"/>
      <c r="L345" s="101"/>
      <c r="M345" s="102"/>
    </row>
    <row r="346" spans="1:13" s="16" customFormat="1" ht="14.45" customHeight="1" x14ac:dyDescent="0.25">
      <c r="A346" s="13">
        <v>403026</v>
      </c>
      <c r="B346" s="14" t="str">
        <f>VLOOKUP(A346,'[1]METE 2025-Temmuz Fiyat Listesi'!$A:$B,2,FALSE)</f>
        <v xml:space="preserve">10x16A ÇOKLU DUVAR PRİZ </v>
      </c>
      <c r="C346" s="15" t="s">
        <v>0</v>
      </c>
      <c r="D346" s="15">
        <v>65</v>
      </c>
      <c r="E346" s="15">
        <v>10</v>
      </c>
      <c r="F346" s="85">
        <f>VLOOKUP(A346,'[2]METE 2025-Temmuz Fiyat Listesi'!$A:$H,8,FALSE)</f>
        <v>1306</v>
      </c>
      <c r="G346" s="99"/>
      <c r="H346" s="104"/>
      <c r="I346" s="99"/>
      <c r="J346" s="99"/>
      <c r="K346" s="99"/>
      <c r="L346" s="101"/>
      <c r="M346" s="102"/>
    </row>
    <row r="347" spans="1:13" s="16" customFormat="1" ht="14.45" customHeight="1" x14ac:dyDescent="0.25">
      <c r="A347" s="13" t="s">
        <v>69</v>
      </c>
      <c r="B347" s="14" t="str">
        <f>VLOOKUP(A347,'[1]METE 2025-Temmuz Fiyat Listesi'!$A:$B,2,FALSE)</f>
        <v>10x16A DUVAR PRİZ ÇİFT GİRİŞLİ METAL MANDALLI</v>
      </c>
      <c r="C347" s="15" t="s">
        <v>0</v>
      </c>
      <c r="D347" s="15">
        <v>65</v>
      </c>
      <c r="E347" s="15">
        <v>10</v>
      </c>
      <c r="F347" s="85">
        <f>VLOOKUP(A347,'[2]METE 2025-Temmuz Fiyat Listesi'!$A:$H,8,FALSE)</f>
        <v>1328</v>
      </c>
      <c r="G347" s="99"/>
      <c r="H347" s="104"/>
      <c r="I347" s="99"/>
      <c r="J347" s="99"/>
      <c r="K347" s="99"/>
      <c r="L347" s="101"/>
      <c r="M347" s="102"/>
    </row>
    <row r="348" spans="1:13" s="16" customFormat="1" ht="14.45" customHeight="1" x14ac:dyDescent="0.25">
      <c r="A348" s="13">
        <v>403028</v>
      </c>
      <c r="B348" s="14" t="str">
        <f>VLOOKUP(A348,'[1]METE 2025-Temmuz Fiyat Listesi'!$A:$B,2,FALSE)</f>
        <v>10x16A DUVAR PRİZ ÇİFT GİRİŞLİ</v>
      </c>
      <c r="C348" s="15" t="s">
        <v>0</v>
      </c>
      <c r="D348" s="15">
        <v>65</v>
      </c>
      <c r="E348" s="15">
        <v>10</v>
      </c>
      <c r="F348" s="85">
        <f>VLOOKUP(A348,'[2]METE 2025-Temmuz Fiyat Listesi'!$A:$H,8,FALSE)</f>
        <v>1328</v>
      </c>
      <c r="G348" s="99"/>
      <c r="H348" s="104"/>
      <c r="I348" s="99"/>
      <c r="J348" s="99"/>
      <c r="K348" s="99"/>
      <c r="L348" s="101"/>
      <c r="M348" s="102"/>
    </row>
    <row r="349" spans="1:13" s="16" customFormat="1" ht="14.45" customHeight="1" x14ac:dyDescent="0.25">
      <c r="A349" s="13" t="s">
        <v>70</v>
      </c>
      <c r="B349" s="14" t="str">
        <f>VLOOKUP(A349,'[1]METE 2025-Temmuz Fiyat Listesi'!$A:$B,2,FALSE)</f>
        <v>10x16A ÇOKLU DUVAR FİŞ METAL MANDALLI</v>
      </c>
      <c r="C349" s="15" t="s">
        <v>0</v>
      </c>
      <c r="D349" s="15">
        <v>65</v>
      </c>
      <c r="E349" s="15">
        <v>10</v>
      </c>
      <c r="F349" s="85">
        <f>VLOOKUP(A349,'[2]METE 2025-Temmuz Fiyat Listesi'!$A:$H,8,FALSE)</f>
        <v>1266</v>
      </c>
      <c r="G349" s="99"/>
      <c r="H349" s="104"/>
      <c r="I349" s="99"/>
      <c r="J349" s="99"/>
      <c r="K349" s="99"/>
      <c r="L349" s="101"/>
      <c r="M349" s="102"/>
    </row>
    <row r="350" spans="1:13" s="16" customFormat="1" ht="14.45" customHeight="1" x14ac:dyDescent="0.25">
      <c r="A350" s="13">
        <v>403027</v>
      </c>
      <c r="B350" s="14" t="str">
        <f>VLOOKUP(A350,'[1]METE 2025-Temmuz Fiyat Listesi'!$A:$B,2,FALSE)</f>
        <v>10x16A ÇOKLU DUVAR FİŞ</v>
      </c>
      <c r="C350" s="15" t="s">
        <v>0</v>
      </c>
      <c r="D350" s="15">
        <v>65</v>
      </c>
      <c r="E350" s="15">
        <v>10</v>
      </c>
      <c r="F350" s="85">
        <f>VLOOKUP(A350,'[2]METE 2025-Temmuz Fiyat Listesi'!$A:$H,8,FALSE)</f>
        <v>1266</v>
      </c>
      <c r="G350" s="99"/>
      <c r="H350" s="104"/>
      <c r="I350" s="99"/>
      <c r="J350" s="99"/>
      <c r="K350" s="99"/>
      <c r="L350" s="101"/>
      <c r="M350" s="102"/>
    </row>
    <row r="351" spans="1:13" s="16" customFormat="1" ht="14.45" customHeight="1" x14ac:dyDescent="0.25">
      <c r="A351" s="13" t="s">
        <v>71</v>
      </c>
      <c r="B351" s="14" t="str">
        <f>VLOOKUP(A351,'[1]METE 2025-Temmuz Fiyat Listesi'!$A:$B,2,FALSE)</f>
        <v>10x16A DUVAR FİŞ ÇİFT GİRİŞLİ METAL MANDALLI</v>
      </c>
      <c r="C351" s="15" t="s">
        <v>0</v>
      </c>
      <c r="D351" s="15">
        <v>65</v>
      </c>
      <c r="E351" s="15">
        <v>10</v>
      </c>
      <c r="F351" s="85">
        <f>VLOOKUP(A351,'[2]METE 2025-Temmuz Fiyat Listesi'!$A:$H,8,FALSE)</f>
        <v>1288</v>
      </c>
      <c r="G351" s="99"/>
      <c r="H351" s="104"/>
      <c r="I351" s="99"/>
      <c r="J351" s="99"/>
      <c r="K351" s="99"/>
      <c r="L351" s="101"/>
      <c r="M351" s="102"/>
    </row>
    <row r="352" spans="1:13" s="16" customFormat="1" ht="14.45" customHeight="1" x14ac:dyDescent="0.25">
      <c r="A352" s="13">
        <v>403029</v>
      </c>
      <c r="B352" s="14" t="str">
        <f>VLOOKUP(A352,'[1]METE 2025-Temmuz Fiyat Listesi'!$A:$B,2,FALSE)</f>
        <v>10x16A DUVAR FİŞ ÇİFT GİRİŞLİ</v>
      </c>
      <c r="C352" s="15" t="s">
        <v>0</v>
      </c>
      <c r="D352" s="15">
        <v>65</v>
      </c>
      <c r="E352" s="15">
        <v>10</v>
      </c>
      <c r="F352" s="85">
        <f>VLOOKUP(A352,'[2]METE 2025-Temmuz Fiyat Listesi'!$A:$H,8,FALSE)</f>
        <v>1288</v>
      </c>
      <c r="G352" s="99"/>
      <c r="H352" s="104"/>
      <c r="I352" s="99"/>
      <c r="J352" s="99"/>
      <c r="K352" s="99"/>
      <c r="L352" s="101"/>
      <c r="M352" s="102"/>
    </row>
    <row r="353" spans="1:13" s="16" customFormat="1" ht="14.45" customHeight="1" x14ac:dyDescent="0.25">
      <c r="A353" s="13">
        <v>403500</v>
      </c>
      <c r="B353" s="14" t="str">
        <f>VLOOKUP(A353,'[1]METE 2025-Temmuz Fiyat Listesi'!$A:$B,2,FALSE)</f>
        <v>10x16A ÇOKLU UZATMA FİŞ PERÇİNLİ ÜST GİRİŞLİ</v>
      </c>
      <c r="C353" s="15" t="s">
        <v>0</v>
      </c>
      <c r="D353" s="15">
        <v>65</v>
      </c>
      <c r="E353" s="15">
        <v>15</v>
      </c>
      <c r="F353" s="85">
        <f>VLOOKUP(A353,'[2]METE 2025-Temmuz Fiyat Listesi'!$A:$H,8,FALSE)</f>
        <v>782</v>
      </c>
      <c r="G353" s="99"/>
      <c r="H353" s="104"/>
      <c r="I353" s="99"/>
      <c r="J353" s="99"/>
      <c r="K353" s="99"/>
      <c r="L353" s="101"/>
      <c r="M353" s="102"/>
    </row>
    <row r="354" spans="1:13" s="16" customFormat="1" ht="14.45" customHeight="1" x14ac:dyDescent="0.25">
      <c r="A354" s="13">
        <v>403501</v>
      </c>
      <c r="B354" s="14" t="str">
        <f>VLOOKUP(A354,'[1]METE 2025-Temmuz Fiyat Listesi'!$A:$B,2,FALSE)</f>
        <v>10x16A ÇOKLU UZATMA FİŞ PERÇİNLİ YAN GİRİŞLİ</v>
      </c>
      <c r="C354" s="15" t="s">
        <v>0</v>
      </c>
      <c r="D354" s="15">
        <v>65</v>
      </c>
      <c r="E354" s="15">
        <v>15</v>
      </c>
      <c r="F354" s="85">
        <f>VLOOKUP(A354,'[2]METE 2025-Temmuz Fiyat Listesi'!$A:$H,8,FALSE)</f>
        <v>751</v>
      </c>
      <c r="G354" s="99"/>
      <c r="H354" s="104"/>
      <c r="I354" s="99"/>
      <c r="J354" s="99"/>
      <c r="K354" s="99"/>
      <c r="L354" s="101"/>
      <c r="M354" s="102"/>
    </row>
    <row r="355" spans="1:13" s="16" customFormat="1" ht="14.45" customHeight="1" x14ac:dyDescent="0.25">
      <c r="A355" s="13">
        <v>403502</v>
      </c>
      <c r="B355" s="14" t="str">
        <f>VLOOKUP(A355,'[1]METE 2025-Temmuz Fiyat Listesi'!$A:$B,2,FALSE)</f>
        <v>10x16A ÇOKLU UZATMA PRİZ PERÇİNLİ ÜST GİRİŞLİ</v>
      </c>
      <c r="C355" s="15" t="s">
        <v>0</v>
      </c>
      <c r="D355" s="15">
        <v>65</v>
      </c>
      <c r="E355" s="15">
        <v>15</v>
      </c>
      <c r="F355" s="85">
        <f>VLOOKUP(A355,'[2]METE 2025-Temmuz Fiyat Listesi'!$A:$H,8,FALSE)</f>
        <v>822</v>
      </c>
      <c r="G355" s="99"/>
      <c r="H355" s="104"/>
      <c r="I355" s="99"/>
      <c r="J355" s="99"/>
      <c r="K355" s="99"/>
      <c r="L355" s="101"/>
      <c r="M355" s="102"/>
    </row>
    <row r="356" spans="1:13" s="16" customFormat="1" ht="14.45" customHeight="1" x14ac:dyDescent="0.25">
      <c r="A356" s="13">
        <v>403503</v>
      </c>
      <c r="B356" s="14" t="str">
        <f>VLOOKUP(A356,'[1]METE 2025-Temmuz Fiyat Listesi'!$A:$B,2,FALSE)</f>
        <v>10x16A ÇOKLU UZATMA PRİZ PERÇİNLİ YAN GİRİŞLİ</v>
      </c>
      <c r="C356" s="15" t="s">
        <v>0</v>
      </c>
      <c r="D356" s="15">
        <v>65</v>
      </c>
      <c r="E356" s="15">
        <v>15</v>
      </c>
      <c r="F356" s="85">
        <f>VLOOKUP(A356,'[2]METE 2025-Temmuz Fiyat Listesi'!$A:$H,8,FALSE)</f>
        <v>791</v>
      </c>
      <c r="G356" s="99"/>
      <c r="H356" s="104"/>
      <c r="I356" s="99"/>
      <c r="J356" s="99"/>
      <c r="K356" s="99"/>
      <c r="L356" s="101"/>
      <c r="M356" s="102"/>
    </row>
    <row r="357" spans="1:13" s="16" customFormat="1" ht="14.45" customHeight="1" x14ac:dyDescent="0.25">
      <c r="A357" s="13" t="s">
        <v>72</v>
      </c>
      <c r="B357" s="14" t="str">
        <f>VLOOKUP(A357,'[1]METE 2025-Temmuz Fiyat Listesi'!$A:$B,2,FALSE)</f>
        <v>10x16A ÇOKLU UZATMA PRİZ ÜST GİRİŞLİ CONTALI TEK METAL MANDALLI</v>
      </c>
      <c r="C357" s="15" t="s">
        <v>0</v>
      </c>
      <c r="D357" s="15">
        <v>65</v>
      </c>
      <c r="E357" s="15">
        <v>10</v>
      </c>
      <c r="F357" s="85">
        <f>VLOOKUP(A357,'[2]METE 2025-Temmuz Fiyat Listesi'!$A:$H,8,FALSE)</f>
        <v>1034</v>
      </c>
      <c r="G357" s="99"/>
      <c r="H357" s="104"/>
      <c r="I357" s="99"/>
      <c r="J357" s="99"/>
      <c r="K357" s="99"/>
      <c r="L357" s="101"/>
      <c r="M357" s="102"/>
    </row>
    <row r="358" spans="1:13" s="16" customFormat="1" ht="14.45" customHeight="1" x14ac:dyDescent="0.25">
      <c r="A358" s="13" t="s">
        <v>73</v>
      </c>
      <c r="B358" s="14" t="str">
        <f>VLOOKUP(A358,'[1]METE 2025-Temmuz Fiyat Listesi'!$A:$B,2,FALSE)</f>
        <v>10x16A ÇOKLU UZATMA PRİZ YAN GİRİŞLİ CONTALI TEK METAL MANDALLI</v>
      </c>
      <c r="C358" s="15" t="s">
        <v>0</v>
      </c>
      <c r="D358" s="15">
        <v>65</v>
      </c>
      <c r="E358" s="15">
        <v>10</v>
      </c>
      <c r="F358" s="85">
        <f>VLOOKUP(A358,'[2]METE 2025-Temmuz Fiyat Listesi'!$A:$H,8,FALSE)</f>
        <v>1023</v>
      </c>
      <c r="G358" s="99"/>
      <c r="H358" s="104"/>
      <c r="I358" s="99"/>
      <c r="J358" s="99"/>
      <c r="K358" s="99"/>
      <c r="L358" s="101"/>
      <c r="M358" s="102"/>
    </row>
    <row r="359" spans="1:13" s="16" customFormat="1" ht="14.45" customHeight="1" x14ac:dyDescent="0.25">
      <c r="A359" s="13" t="s">
        <v>74</v>
      </c>
      <c r="B359" s="14" t="str">
        <f>VLOOKUP(A359,'[1]METE 2025-Temmuz Fiyat Listesi'!$A:$B,2,FALSE)</f>
        <v>10x16A ÇOKLU MAKİNE PRİZ TEK METAL MANDALLI</v>
      </c>
      <c r="C359" s="15" t="s">
        <v>0</v>
      </c>
      <c r="D359" s="15">
        <v>65</v>
      </c>
      <c r="E359" s="15">
        <v>15</v>
      </c>
      <c r="F359" s="85">
        <f>VLOOKUP(A359,'[2]METE 2025-Temmuz Fiyat Listesi'!$A:$H,8,FALSE)</f>
        <v>780</v>
      </c>
      <c r="G359" s="99"/>
      <c r="H359" s="104"/>
      <c r="I359" s="99"/>
      <c r="J359" s="99"/>
      <c r="K359" s="99"/>
      <c r="L359" s="101"/>
      <c r="M359" s="102"/>
    </row>
    <row r="360" spans="1:13" s="16" customFormat="1" ht="14.45" customHeight="1" x14ac:dyDescent="0.25">
      <c r="A360" s="13" t="s">
        <v>75</v>
      </c>
      <c r="B360" s="14" t="str">
        <f>VLOOKUP(A360,'[1]METE 2025-Temmuz Fiyat Listesi'!$A:$B,2,FALSE)</f>
        <v>10x16A ÇOKLU MAKİNE FİŞ TEK METAL MANDALLI</v>
      </c>
      <c r="C360" s="15" t="s">
        <v>0</v>
      </c>
      <c r="D360" s="15">
        <v>65</v>
      </c>
      <c r="E360" s="15">
        <v>15</v>
      </c>
      <c r="F360" s="85">
        <f>VLOOKUP(A360,'[2]METE 2025-Temmuz Fiyat Listesi'!$A:$H,8,FALSE)</f>
        <v>740</v>
      </c>
      <c r="G360" s="99"/>
      <c r="H360" s="104"/>
      <c r="I360" s="99"/>
      <c r="J360" s="99"/>
      <c r="K360" s="99"/>
      <c r="L360" s="101"/>
      <c r="M360" s="102"/>
    </row>
    <row r="361" spans="1:13" s="16" customFormat="1" ht="14.45" customHeight="1" x14ac:dyDescent="0.25">
      <c r="A361" s="13" t="s">
        <v>76</v>
      </c>
      <c r="B361" s="14" t="str">
        <f>VLOOKUP(A361,'[1]METE 2025-Temmuz Fiyat Listesi'!$A:$B,2,FALSE)</f>
        <v>10x16A ÇOKLU DUVAR PRİZ TEK METAL MANDALLI</v>
      </c>
      <c r="C361" s="15" t="s">
        <v>0</v>
      </c>
      <c r="D361" s="15">
        <v>65</v>
      </c>
      <c r="E361" s="15">
        <v>10</v>
      </c>
      <c r="F361" s="85">
        <f>VLOOKUP(A361,'[2]METE 2025-Temmuz Fiyat Listesi'!$A:$H,8,FALSE)</f>
        <v>1381</v>
      </c>
      <c r="G361" s="99"/>
      <c r="H361" s="104"/>
      <c r="I361" s="99"/>
      <c r="J361" s="99"/>
      <c r="K361" s="99"/>
      <c r="L361" s="101"/>
      <c r="M361" s="102"/>
    </row>
    <row r="362" spans="1:13" s="16" customFormat="1" ht="14.45" customHeight="1" x14ac:dyDescent="0.25">
      <c r="A362" s="13" t="s">
        <v>77</v>
      </c>
      <c r="B362" s="14" t="str">
        <f>VLOOKUP(A362,'[1]METE 2025-Temmuz Fiyat Listesi'!$A:$B,2,FALSE)</f>
        <v>10x16A DUVAR PRİZ ÇİFT GİRİŞLİ TEK METAL MANDALLI</v>
      </c>
      <c r="C362" s="15" t="s">
        <v>0</v>
      </c>
      <c r="D362" s="15">
        <v>65</v>
      </c>
      <c r="E362" s="15">
        <v>10</v>
      </c>
      <c r="F362" s="85">
        <f>VLOOKUP(A362,'[2]METE 2025-Temmuz Fiyat Listesi'!$A:$H,8,FALSE)</f>
        <v>1408</v>
      </c>
      <c r="G362" s="99"/>
      <c r="H362" s="104"/>
      <c r="I362" s="99"/>
      <c r="J362" s="99"/>
      <c r="K362" s="99"/>
      <c r="L362" s="101"/>
      <c r="M362" s="102"/>
    </row>
    <row r="363" spans="1:13" s="16" customFormat="1" ht="14.45" customHeight="1" x14ac:dyDescent="0.25">
      <c r="A363" s="13" t="s">
        <v>78</v>
      </c>
      <c r="B363" s="14" t="str">
        <f>VLOOKUP(A363,'[1]METE 2025-Temmuz Fiyat Listesi'!$A:$B,2,FALSE)</f>
        <v>10x16A ÇOKLU DUVAR FİŞ TEK METAL MANDALLI</v>
      </c>
      <c r="C363" s="15" t="s">
        <v>0</v>
      </c>
      <c r="D363" s="15">
        <v>65</v>
      </c>
      <c r="E363" s="15">
        <v>10</v>
      </c>
      <c r="F363" s="85">
        <f>VLOOKUP(A363,'[2]METE 2025-Temmuz Fiyat Listesi'!$A:$H,8,FALSE)</f>
        <v>1341</v>
      </c>
      <c r="G363" s="99"/>
      <c r="H363" s="104"/>
      <c r="I363" s="99"/>
      <c r="J363" s="99"/>
      <c r="K363" s="99"/>
      <c r="L363" s="101"/>
      <c r="M363" s="102"/>
    </row>
    <row r="364" spans="1:13" s="16" customFormat="1" ht="14.45" customHeight="1" x14ac:dyDescent="0.25">
      <c r="A364" s="13" t="s">
        <v>79</v>
      </c>
      <c r="B364" s="14" t="str">
        <f>VLOOKUP(A364,'[1]METE 2025-Temmuz Fiyat Listesi'!$A:$B,2,FALSE)</f>
        <v>10x16A DUVAR FİŞİ ÇİFT GİRİŞLİ TEK METAL MANDALLI</v>
      </c>
      <c r="C364" s="15" t="s">
        <v>0</v>
      </c>
      <c r="D364" s="15">
        <v>65</v>
      </c>
      <c r="E364" s="15">
        <v>10</v>
      </c>
      <c r="F364" s="85">
        <f>VLOOKUP(A364,'[2]METE 2025-Temmuz Fiyat Listesi'!$A:$H,8,FALSE)</f>
        <v>1368</v>
      </c>
      <c r="G364" s="99"/>
      <c r="H364" s="104"/>
      <c r="I364" s="99"/>
      <c r="J364" s="99"/>
      <c r="K364" s="99"/>
      <c r="L364" s="101"/>
      <c r="M364" s="102"/>
    </row>
    <row r="365" spans="1:13" s="16" customFormat="1" ht="14.45" customHeight="1" x14ac:dyDescent="0.25">
      <c r="A365" s="13" t="s">
        <v>80</v>
      </c>
      <c r="B365" s="14" t="str">
        <f>VLOOKUP(A365,'[1]METE 2025-Temmuz Fiyat Listesi'!$A:$B,2,FALSE)</f>
        <v>10x16A ÇOKLU MAKİNE PRİZ TEK METAL MANDALLI MENTEŞE KAPAKLI</v>
      </c>
      <c r="C365" s="15" t="s">
        <v>0</v>
      </c>
      <c r="D365" s="15">
        <v>65</v>
      </c>
      <c r="E365" s="15">
        <v>15</v>
      </c>
      <c r="F365" s="85">
        <f>VLOOKUP(A365,'[2]METE 2025-Temmuz Fiyat Listesi'!$A:$H,8,FALSE)</f>
        <v>1140</v>
      </c>
      <c r="G365" s="99"/>
      <c r="H365" s="104"/>
      <c r="I365" s="99"/>
      <c r="J365" s="99"/>
      <c r="K365" s="99"/>
      <c r="L365" s="101"/>
      <c r="M365" s="102"/>
    </row>
    <row r="366" spans="1:13" s="16" customFormat="1" ht="14.45" customHeight="1" x14ac:dyDescent="0.25">
      <c r="A366" s="13" t="s">
        <v>81</v>
      </c>
      <c r="B366" s="14" t="str">
        <f>VLOOKUP(A366,'[1]METE 2025-Temmuz Fiyat Listesi'!$A:$B,2,FALSE)</f>
        <v>10x16A ÇOKLU MAKİNE FİŞ TEK METAL MANDALLI MENTEŞE KAPAKLI</v>
      </c>
      <c r="C366" s="15" t="s">
        <v>0</v>
      </c>
      <c r="D366" s="15">
        <v>65</v>
      </c>
      <c r="E366" s="15">
        <v>15</v>
      </c>
      <c r="F366" s="85">
        <f>VLOOKUP(A366,'[2]METE 2025-Temmuz Fiyat Listesi'!$A:$H,8,FALSE)</f>
        <v>1100</v>
      </c>
      <c r="G366" s="99"/>
      <c r="H366" s="104"/>
      <c r="I366" s="99"/>
      <c r="J366" s="99"/>
      <c r="K366" s="99"/>
      <c r="L366" s="101"/>
      <c r="M366" s="102"/>
    </row>
    <row r="367" spans="1:13" s="16" customFormat="1" ht="14.45" customHeight="1" x14ac:dyDescent="0.25">
      <c r="A367" s="13" t="s">
        <v>82</v>
      </c>
      <c r="B367" s="14" t="str">
        <f>VLOOKUP(A367,'[1]METE 2025-Temmuz Fiyat Listesi'!$A:$B,2,FALSE)</f>
        <v>10x16A ÇOKLU DUVAR PRİZ TEK METAL MANDALLI MENTEŞE KAPAKLI</v>
      </c>
      <c r="C367" s="15" t="s">
        <v>0</v>
      </c>
      <c r="D367" s="15">
        <v>65</v>
      </c>
      <c r="E367" s="15">
        <v>10</v>
      </c>
      <c r="F367" s="85">
        <f>VLOOKUP(A367,'[2]METE 2025-Temmuz Fiyat Listesi'!$A:$H,8,FALSE)</f>
        <v>1668</v>
      </c>
      <c r="G367" s="99"/>
      <c r="H367" s="104"/>
      <c r="I367" s="99"/>
      <c r="J367" s="99"/>
      <c r="K367" s="99"/>
      <c r="L367" s="101"/>
      <c r="M367" s="102"/>
    </row>
    <row r="368" spans="1:13" s="16" customFormat="1" ht="14.45" customHeight="1" x14ac:dyDescent="0.25">
      <c r="A368" s="13" t="s">
        <v>83</v>
      </c>
      <c r="B368" s="14" t="str">
        <f>VLOOKUP(A368,'[1]METE 2025-Temmuz Fiyat Listesi'!$A:$B,2,FALSE)</f>
        <v>10x16A ÇOKLU DUVAR PRİZ ÇİFT GİRİŞLİ TEK ETAL MANDALLI MENTEŞE KAPAKLI</v>
      </c>
      <c r="C368" s="15" t="s">
        <v>0</v>
      </c>
      <c r="D368" s="15">
        <v>65</v>
      </c>
      <c r="E368" s="15">
        <v>10</v>
      </c>
      <c r="F368" s="85">
        <f>VLOOKUP(A368,'[2]METE 2025-Temmuz Fiyat Listesi'!$A:$H,8,FALSE)</f>
        <v>1682</v>
      </c>
      <c r="G368" s="99"/>
      <c r="H368" s="104"/>
      <c r="I368" s="99"/>
      <c r="J368" s="99"/>
      <c r="K368" s="99"/>
      <c r="L368" s="101"/>
      <c r="M368" s="102"/>
    </row>
    <row r="369" spans="1:13" s="16" customFormat="1" ht="14.45" customHeight="1" x14ac:dyDescent="0.25">
      <c r="A369" s="13" t="s">
        <v>84</v>
      </c>
      <c r="B369" s="14" t="str">
        <f>VLOOKUP(A369,'[1]METE 2025-Temmuz Fiyat Listesi'!$A:$B,2,FALSE)</f>
        <v>10x16A ÇOKLU DUVAR FİŞ TEK METAL MANDALLI MENTEŞE KAPAKLI</v>
      </c>
      <c r="C369" s="15" t="s">
        <v>0</v>
      </c>
      <c r="D369" s="15">
        <v>65</v>
      </c>
      <c r="E369" s="15">
        <v>10</v>
      </c>
      <c r="F369" s="85">
        <f>VLOOKUP(A369,'[2]METE 2025-Temmuz Fiyat Listesi'!$A:$H,8,FALSE)</f>
        <v>1628</v>
      </c>
      <c r="G369" s="99"/>
      <c r="H369" s="104"/>
      <c r="I369" s="99"/>
      <c r="J369" s="99"/>
      <c r="K369" s="99"/>
      <c r="L369" s="101"/>
      <c r="M369" s="102"/>
    </row>
    <row r="370" spans="1:13" s="16" customFormat="1" ht="14.45" customHeight="1" x14ac:dyDescent="0.25">
      <c r="A370" s="13" t="s">
        <v>85</v>
      </c>
      <c r="B370" s="14" t="str">
        <f>VLOOKUP(A370,'[1]METE 2025-Temmuz Fiyat Listesi'!$A:$B,2,FALSE)</f>
        <v>10x16A ÇOKLU DUVAR FİŞ ÇİFT GİRİŞLİ TEK METAL MANDALLI MENTEŞE KAPAKLI</v>
      </c>
      <c r="C370" s="15" t="s">
        <v>0</v>
      </c>
      <c r="D370" s="15">
        <v>65</v>
      </c>
      <c r="E370" s="15">
        <v>10</v>
      </c>
      <c r="F370" s="85">
        <f>VLOOKUP(A370,'[2]METE 2025-Temmuz Fiyat Listesi'!$A:$H,8,FALSE)</f>
        <v>1642</v>
      </c>
      <c r="G370" s="99"/>
      <c r="H370" s="104"/>
      <c r="I370" s="99"/>
      <c r="J370" s="99"/>
      <c r="K370" s="99"/>
      <c r="L370" s="101"/>
      <c r="M370" s="102"/>
    </row>
    <row r="371" spans="1:13" s="16" customFormat="1" ht="14.45" customHeight="1" x14ac:dyDescent="0.25">
      <c r="A371" s="13">
        <v>29145</v>
      </c>
      <c r="B371" s="14" t="str">
        <f>VLOOKUP(A371,'[1]METE 2025-Temmuz Fiyat Listesi'!$A:$B,2,FALSE)</f>
        <v>10x16A ÇOKLU UZATMA GÖVDE ÜST GİRİŞLİ MONTAJLI</v>
      </c>
      <c r="C371" s="15" t="s">
        <v>743</v>
      </c>
      <c r="D371" s="15" t="s">
        <v>743</v>
      </c>
      <c r="E371" s="15">
        <v>15</v>
      </c>
      <c r="F371" s="85">
        <f>VLOOKUP(A371,'[2]METE 2025-Temmuz Fiyat Listesi'!$A:$H,8,FALSE)</f>
        <v>309</v>
      </c>
      <c r="G371" s="99"/>
      <c r="H371" s="104"/>
      <c r="I371" s="99"/>
      <c r="J371" s="99"/>
      <c r="K371" s="99"/>
      <c r="L371" s="101"/>
      <c r="M371" s="102"/>
    </row>
    <row r="372" spans="1:13" s="16" customFormat="1" ht="14.45" customHeight="1" x14ac:dyDescent="0.25">
      <c r="A372" s="13">
        <v>29041</v>
      </c>
      <c r="B372" s="14" t="str">
        <f>VLOOKUP(A372,'[1]METE 2025-Temmuz Fiyat Listesi'!$A:$B,2,FALSE)</f>
        <v>10x16A ÇOKLU UZATMA GÖVDE MONTAJLI</v>
      </c>
      <c r="C372" s="15" t="s">
        <v>743</v>
      </c>
      <c r="D372" s="15" t="s">
        <v>743</v>
      </c>
      <c r="E372" s="15">
        <v>15</v>
      </c>
      <c r="F372" s="85">
        <f>VLOOKUP(A372,'[2]METE 2025-Temmuz Fiyat Listesi'!$A:$H,8,FALSE)</f>
        <v>278</v>
      </c>
      <c r="G372" s="99"/>
      <c r="H372" s="104"/>
      <c r="I372" s="99"/>
      <c r="J372" s="99"/>
      <c r="K372" s="99"/>
      <c r="L372" s="101"/>
      <c r="M372" s="102"/>
    </row>
    <row r="373" spans="1:13" s="16" customFormat="1" ht="14.45" customHeight="1" x14ac:dyDescent="0.25">
      <c r="A373" s="13">
        <v>290410405</v>
      </c>
      <c r="B373" s="14" t="str">
        <f>VLOOKUP(A373,'[1]METE 2025-Temmuz Fiyat Listesi'!$A:$B,2,FALSE)</f>
        <v>10x16A ÇOKLU UZATMA GÖVDE PG13,5 MONTAJLI</v>
      </c>
      <c r="C373" s="15" t="s">
        <v>743</v>
      </c>
      <c r="D373" s="15" t="s">
        <v>743</v>
      </c>
      <c r="E373" s="15">
        <v>15</v>
      </c>
      <c r="F373" s="85">
        <f>VLOOKUP(A373,'[2]METE 2025-Temmuz Fiyat Listesi'!$A:$H,8,FALSE)</f>
        <v>278</v>
      </c>
      <c r="G373" s="99"/>
      <c r="H373" s="104"/>
      <c r="I373" s="99"/>
      <c r="J373" s="99"/>
      <c r="K373" s="99"/>
      <c r="L373" s="101"/>
      <c r="M373" s="102"/>
    </row>
    <row r="374" spans="1:13" s="16" customFormat="1" ht="14.45" customHeight="1" x14ac:dyDescent="0.25">
      <c r="A374" s="13" t="s">
        <v>86</v>
      </c>
      <c r="B374" s="14" t="str">
        <f>VLOOKUP(A374,'[1]METE 2025-Temmuz Fiyat Listesi'!$A:$B,2,FALSE)</f>
        <v>10x16A ÇOKLU UZATMA GÖVDE ÜST GİR. METAL MANDALLI</v>
      </c>
      <c r="C374" s="15" t="s">
        <v>743</v>
      </c>
      <c r="D374" s="15" t="s">
        <v>743</v>
      </c>
      <c r="E374" s="15">
        <v>10</v>
      </c>
      <c r="F374" s="85">
        <f>VLOOKUP(A374,'[2]METE 2025-Temmuz Fiyat Listesi'!$A:$H,8,FALSE)</f>
        <v>570</v>
      </c>
      <c r="G374" s="99"/>
      <c r="H374" s="104"/>
      <c r="I374" s="99"/>
      <c r="J374" s="99"/>
      <c r="K374" s="99"/>
      <c r="L374" s="101"/>
      <c r="M374" s="102"/>
    </row>
    <row r="375" spans="1:13" s="16" customFormat="1" ht="14.45" customHeight="1" x14ac:dyDescent="0.25">
      <c r="A375" s="13">
        <v>29150</v>
      </c>
      <c r="B375" s="14" t="str">
        <f>VLOOKUP(A375,'[1]METE 2025-Temmuz Fiyat Listesi'!$A:$B,2,FALSE)</f>
        <v>10x16A ÇOKLU UZATMA GÖVDE ÜST GİR. MAN. CON. MON.</v>
      </c>
      <c r="C375" s="15" t="s">
        <v>743</v>
      </c>
      <c r="D375" s="15" t="s">
        <v>743</v>
      </c>
      <c r="E375" s="15">
        <v>10</v>
      </c>
      <c r="F375" s="85">
        <f>VLOOKUP(A375,'[2]METE 2025-Temmuz Fiyat Listesi'!$A:$H,8,FALSE)</f>
        <v>570</v>
      </c>
      <c r="G375" s="99"/>
      <c r="H375" s="104"/>
      <c r="I375" s="99"/>
      <c r="J375" s="99"/>
      <c r="K375" s="99"/>
      <c r="L375" s="101"/>
      <c r="M375" s="102"/>
    </row>
    <row r="376" spans="1:13" s="16" customFormat="1" ht="14.45" customHeight="1" x14ac:dyDescent="0.25">
      <c r="A376" s="13" t="s">
        <v>87</v>
      </c>
      <c r="B376" s="14" t="str">
        <f>VLOOKUP(A376,'[1]METE 2025-Temmuz Fiyat Listesi'!$A:$B,2,FALSE)</f>
        <v>10x16A ÇOKLU UZATMA GÖVDE CONTALI METAL MANDALLI</v>
      </c>
      <c r="C376" s="15" t="s">
        <v>743</v>
      </c>
      <c r="D376" s="15" t="s">
        <v>743</v>
      </c>
      <c r="E376" s="15">
        <v>10</v>
      </c>
      <c r="F376" s="85">
        <f>VLOOKUP(A376,'[2]METE 2025-Temmuz Fiyat Listesi'!$A:$H,8,FALSE)</f>
        <v>537</v>
      </c>
      <c r="G376" s="99"/>
      <c r="H376" s="104"/>
      <c r="I376" s="99"/>
      <c r="J376" s="99"/>
      <c r="K376" s="99"/>
      <c r="L376" s="101"/>
      <c r="M376" s="102"/>
    </row>
    <row r="377" spans="1:13" s="16" customFormat="1" ht="14.45" customHeight="1" x14ac:dyDescent="0.25">
      <c r="A377" s="13">
        <v>29049</v>
      </c>
      <c r="B377" s="14" t="str">
        <f>VLOOKUP(A377,'[1]METE 2025-Temmuz Fiyat Listesi'!$A:$B,2,FALSE)</f>
        <v>10x16A ÇOKLU UZATMA GÖVDE CONTALI MANDALLI</v>
      </c>
      <c r="C377" s="15" t="s">
        <v>743</v>
      </c>
      <c r="D377" s="15" t="s">
        <v>743</v>
      </c>
      <c r="E377" s="15">
        <v>10</v>
      </c>
      <c r="F377" s="85">
        <f>VLOOKUP(A377,'[2]METE 2025-Temmuz Fiyat Listesi'!$A:$H,8,FALSE)</f>
        <v>537</v>
      </c>
      <c r="G377" s="99"/>
      <c r="H377" s="104"/>
      <c r="I377" s="99"/>
      <c r="J377" s="99"/>
      <c r="K377" s="99"/>
      <c r="L377" s="101"/>
      <c r="M377" s="102"/>
    </row>
    <row r="378" spans="1:13" s="16" customFormat="1" ht="14.45" customHeight="1" x14ac:dyDescent="0.25">
      <c r="A378" s="13" t="s">
        <v>88</v>
      </c>
      <c r="B378" s="14" t="str">
        <f>VLOOKUP(A378,'[1]METE 2025-Temmuz Fiyat Listesi'!$A:$B,2,FALSE)</f>
        <v>10x16A ÇOKLU MAKİNE GÖVDE MONTAJLI METAL MANDALLI</v>
      </c>
      <c r="C378" s="15" t="s">
        <v>743</v>
      </c>
      <c r="D378" s="15" t="s">
        <v>743</v>
      </c>
      <c r="E378" s="15">
        <v>15</v>
      </c>
      <c r="F378" s="85">
        <f>VLOOKUP(A378,'[2]METE 2025-Temmuz Fiyat Listesi'!$A:$H,8,FALSE)</f>
        <v>323</v>
      </c>
      <c r="G378" s="99"/>
      <c r="H378" s="104"/>
      <c r="I378" s="99"/>
      <c r="J378" s="99"/>
      <c r="K378" s="99"/>
      <c r="L378" s="101"/>
      <c r="M378" s="102"/>
    </row>
    <row r="379" spans="1:13" s="16" customFormat="1" ht="14.45" customHeight="1" x14ac:dyDescent="0.25">
      <c r="A379" s="13">
        <v>29040</v>
      </c>
      <c r="B379" s="14" t="str">
        <f>VLOOKUP(A379,'[1]METE 2025-Temmuz Fiyat Listesi'!$A:$B,2,FALSE)</f>
        <v>10x16A ÇOKLU MAKİNE GÖVDE MONTAJLI</v>
      </c>
      <c r="C379" s="15" t="s">
        <v>743</v>
      </c>
      <c r="D379" s="15" t="s">
        <v>743</v>
      </c>
      <c r="E379" s="15">
        <v>15</v>
      </c>
      <c r="F379" s="85">
        <f>VLOOKUP(A379,'[2]METE 2025-Temmuz Fiyat Listesi'!$A:$H,8,FALSE)</f>
        <v>323</v>
      </c>
      <c r="G379" s="99"/>
      <c r="H379" s="104"/>
      <c r="I379" s="99"/>
      <c r="J379" s="99"/>
      <c r="K379" s="99"/>
      <c r="L379" s="101"/>
      <c r="M379" s="102"/>
    </row>
    <row r="380" spans="1:13" s="16" customFormat="1" ht="14.45" customHeight="1" x14ac:dyDescent="0.25">
      <c r="A380" s="13" t="s">
        <v>89</v>
      </c>
      <c r="B380" s="14" t="str">
        <f>VLOOKUP(A380,'[1]METE 2025-Temmuz Fiyat Listesi'!$A:$B,2,FALSE)</f>
        <v>10x16A ÇOKLU DUVAR GÖVDE METAL MANDAL MONTAJLI</v>
      </c>
      <c r="C380" s="15" t="s">
        <v>743</v>
      </c>
      <c r="D380" s="15" t="s">
        <v>743</v>
      </c>
      <c r="E380" s="15">
        <v>10</v>
      </c>
      <c r="F380" s="85">
        <f>VLOOKUP(A380,'[2]METE 2025-Temmuz Fiyat Listesi'!$A:$H,8,FALSE)</f>
        <v>835</v>
      </c>
      <c r="G380" s="99"/>
      <c r="H380" s="104"/>
      <c r="I380" s="99"/>
      <c r="J380" s="99"/>
      <c r="K380" s="99"/>
      <c r="L380" s="101"/>
      <c r="M380" s="102"/>
    </row>
    <row r="381" spans="1:13" s="16" customFormat="1" ht="14.45" customHeight="1" x14ac:dyDescent="0.25">
      <c r="A381" s="13">
        <v>29054</v>
      </c>
      <c r="B381" s="14" t="str">
        <f>VLOOKUP(A381,'[1]METE 2025-Temmuz Fiyat Listesi'!$A:$B,2,FALSE)</f>
        <v>10x16A ÇOKLU DUVAR GÖVDE MONTAJLI</v>
      </c>
      <c r="C381" s="15" t="s">
        <v>743</v>
      </c>
      <c r="D381" s="15" t="s">
        <v>743</v>
      </c>
      <c r="E381" s="15">
        <v>10</v>
      </c>
      <c r="F381" s="85">
        <f>VLOOKUP(A381,'[2]METE 2025-Temmuz Fiyat Listesi'!$A:$H,8,FALSE)</f>
        <v>835</v>
      </c>
      <c r="G381" s="99"/>
      <c r="H381" s="104"/>
      <c r="I381" s="99"/>
      <c r="J381" s="99"/>
      <c r="K381" s="99"/>
      <c r="L381" s="101"/>
      <c r="M381" s="102"/>
    </row>
    <row r="382" spans="1:13" s="16" customFormat="1" ht="14.45" customHeight="1" x14ac:dyDescent="0.25">
      <c r="A382" s="13" t="s">
        <v>90</v>
      </c>
      <c r="B382" s="14" t="str">
        <f>VLOOKUP(A382,'[1]METE 2025-Temmuz Fiyat Listesi'!$A:$B,2,FALSE)</f>
        <v>10x16A ÇOKLU DUVAR GÖVDE ÇİFT GİRİŞ METAL MAN.MON</v>
      </c>
      <c r="C382" s="15" t="s">
        <v>743</v>
      </c>
      <c r="D382" s="15" t="s">
        <v>743</v>
      </c>
      <c r="E382" s="15">
        <v>10</v>
      </c>
      <c r="F382" s="85">
        <f>VLOOKUP(A382,'[2]METE 2025-Temmuz Fiyat Listesi'!$A:$H,8,FALSE)</f>
        <v>857</v>
      </c>
      <c r="G382" s="99"/>
      <c r="H382" s="104"/>
      <c r="I382" s="99"/>
      <c r="J382" s="99"/>
      <c r="K382" s="99"/>
      <c r="L382" s="101"/>
      <c r="M382" s="102"/>
    </row>
    <row r="383" spans="1:13" s="16" customFormat="1" ht="14.45" customHeight="1" x14ac:dyDescent="0.25">
      <c r="A383" s="13">
        <v>29055</v>
      </c>
      <c r="B383" s="14" t="str">
        <f>VLOOKUP(A383,'[1]METE 2025-Temmuz Fiyat Listesi'!$A:$B,2,FALSE)</f>
        <v>10x16A ÇOKLU DUVAR GÖVDE ÇİFT GİRİŞLİ MONTAJLI</v>
      </c>
      <c r="C383" s="15" t="s">
        <v>743</v>
      </c>
      <c r="D383" s="15" t="s">
        <v>743</v>
      </c>
      <c r="E383" s="15">
        <v>10</v>
      </c>
      <c r="F383" s="85">
        <f>VLOOKUP(A383,'[2]METE 2025-Temmuz Fiyat Listesi'!$A:$H,8,FALSE)</f>
        <v>857</v>
      </c>
      <c r="G383" s="99"/>
      <c r="H383" s="104"/>
      <c r="I383" s="99"/>
      <c r="J383" s="99"/>
      <c r="K383" s="99"/>
      <c r="L383" s="101"/>
      <c r="M383" s="102"/>
    </row>
    <row r="384" spans="1:13" s="43" customFormat="1" ht="13.5" customHeight="1" x14ac:dyDescent="0.25">
      <c r="A384" s="40">
        <v>29174</v>
      </c>
      <c r="B384" s="14" t="str">
        <f>VLOOKUP(A384,'[1]METE 2025-Temmuz Fiyat Listesi'!$A:$B,2,FALSE)</f>
        <v>10x16A ÇOKLU UZATMA DERİN GÖVDE (H:70) MONTAJLI</v>
      </c>
      <c r="C384" s="42" t="s">
        <v>743</v>
      </c>
      <c r="D384" s="42" t="s">
        <v>743</v>
      </c>
      <c r="E384" s="42">
        <v>15</v>
      </c>
      <c r="F384" s="85">
        <f>VLOOKUP(A384,'[2]METE 2025-Temmuz Fiyat Listesi'!$A:$H,8,FALSE)</f>
        <v>342</v>
      </c>
      <c r="G384" s="99"/>
      <c r="H384" s="104"/>
      <c r="I384" s="99"/>
      <c r="J384" s="99"/>
      <c r="K384" s="99"/>
      <c r="L384" s="101"/>
      <c r="M384" s="102"/>
    </row>
    <row r="385" spans="1:13" s="16" customFormat="1" ht="14.45" customHeight="1" x14ac:dyDescent="0.25">
      <c r="A385" s="13" t="s">
        <v>91</v>
      </c>
      <c r="B385" s="14" t="str">
        <f>VLOOKUP(A385,'[1]METE 2025-Temmuz Fiyat Listesi'!$A:$B,2,FALSE)</f>
        <v>10x16A ÇOKLU UZT GÖVDE-3 G.SİZ METAL MAN CON(H:70)</v>
      </c>
      <c r="C385" s="15" t="s">
        <v>743</v>
      </c>
      <c r="D385" s="15" t="s">
        <v>743</v>
      </c>
      <c r="E385" s="15">
        <v>10</v>
      </c>
      <c r="F385" s="85">
        <f>VLOOKUP(A385,'[2]METE 2025-Temmuz Fiyat Listesi'!$A:$H,8,FALSE)</f>
        <v>634</v>
      </c>
      <c r="G385" s="99"/>
      <c r="H385" s="104"/>
      <c r="I385" s="99"/>
      <c r="J385" s="99"/>
      <c r="K385" s="99"/>
      <c r="L385" s="101"/>
      <c r="M385" s="102"/>
    </row>
    <row r="386" spans="1:13" s="16" customFormat="1" ht="14.45" customHeight="1" x14ac:dyDescent="0.25">
      <c r="A386" s="13">
        <v>29175</v>
      </c>
      <c r="B386" s="14" t="str">
        <f>VLOOKUP(A386,'[1]METE 2025-Temmuz Fiyat Listesi'!$A:$B,2,FALSE)</f>
        <v>10x16A ÇOKLU UZATMA GÖVDE-3 G.SİZ MAN. CON.(H:70)</v>
      </c>
      <c r="C386" s="15" t="s">
        <v>743</v>
      </c>
      <c r="D386" s="15" t="s">
        <v>743</v>
      </c>
      <c r="E386" s="15">
        <v>10</v>
      </c>
      <c r="F386" s="85">
        <f>VLOOKUP(A386,'[2]METE 2025-Temmuz Fiyat Listesi'!$A:$H,8,FALSE)</f>
        <v>634</v>
      </c>
      <c r="G386" s="99"/>
      <c r="H386" s="104"/>
      <c r="I386" s="99"/>
      <c r="J386" s="99"/>
      <c r="K386" s="99"/>
      <c r="L386" s="101"/>
      <c r="M386" s="102"/>
    </row>
    <row r="387" spans="1:13" s="16" customFormat="1" ht="14.45" customHeight="1" x14ac:dyDescent="0.25">
      <c r="A387" s="13">
        <v>29354</v>
      </c>
      <c r="B387" s="14" t="str">
        <f>VLOOKUP(A387,'[1]METE 2025-Temmuz Fiyat Listesi'!$A:$B,2,FALSE)</f>
        <v>10x16A ÇOKLU UZATMA GÖVDE MONTAJLI PERÇİNLİ ÜST GİRİŞLİ</v>
      </c>
      <c r="C387" s="15" t="s">
        <v>743</v>
      </c>
      <c r="D387" s="15" t="s">
        <v>743</v>
      </c>
      <c r="E387" s="15">
        <v>15</v>
      </c>
      <c r="F387" s="85">
        <f>VLOOKUP(A387,'[2]METE 2025-Temmuz Fiyat Listesi'!$A:$H,8,FALSE)</f>
        <v>351</v>
      </c>
      <c r="G387" s="99"/>
      <c r="H387" s="104"/>
      <c r="I387" s="99"/>
      <c r="J387" s="99"/>
      <c r="K387" s="99"/>
      <c r="L387" s="101"/>
      <c r="M387" s="102"/>
    </row>
    <row r="388" spans="1:13" s="16" customFormat="1" ht="14.45" customHeight="1" x14ac:dyDescent="0.25">
      <c r="A388" s="13">
        <v>29353</v>
      </c>
      <c r="B388" s="14" t="str">
        <f>VLOOKUP(A388,'[1]METE 2025-Temmuz Fiyat Listesi'!$A:$B,2,FALSE)</f>
        <v xml:space="preserve">10x16A ÇOKLU UZATMA GÖVDE MONTAJLI PERÇİNLİ YAN GİRİŞLİ </v>
      </c>
      <c r="C388" s="15" t="s">
        <v>743</v>
      </c>
      <c r="D388" s="15" t="s">
        <v>743</v>
      </c>
      <c r="E388" s="15">
        <v>15</v>
      </c>
      <c r="F388" s="85">
        <f>VLOOKUP(A388,'[2]METE 2025-Temmuz Fiyat Listesi'!$A:$H,8,FALSE)</f>
        <v>320</v>
      </c>
      <c r="G388" s="99"/>
      <c r="H388" s="104"/>
      <c r="I388" s="99"/>
      <c r="J388" s="99"/>
      <c r="K388" s="99"/>
      <c r="L388" s="101"/>
      <c r="M388" s="102"/>
    </row>
    <row r="389" spans="1:13" s="16" customFormat="1" ht="14.45" customHeight="1" x14ac:dyDescent="0.25">
      <c r="A389" s="13" t="s">
        <v>92</v>
      </c>
      <c r="B389" s="14" t="str">
        <f>VLOOKUP(A389,'[1]METE 2025-Temmuz Fiyat Listesi'!$A:$B,2,FALSE)</f>
        <v>10x16A ÇOKLU UZATMA GÖVDE  MONTAJLI PERÇİNLİ CONTALI TEK METAL MANDALLI ÜST GİRİŞLİ</v>
      </c>
      <c r="C389" s="15" t="s">
        <v>743</v>
      </c>
      <c r="D389" s="15" t="s">
        <v>743</v>
      </c>
      <c r="E389" s="15">
        <v>10</v>
      </c>
      <c r="F389" s="85">
        <f>VLOOKUP(A389,'[2]METE 2025-Temmuz Fiyat Listesi'!$A:$H,8,FALSE)</f>
        <v>563</v>
      </c>
      <c r="G389" s="99"/>
      <c r="H389" s="104"/>
      <c r="I389" s="99"/>
      <c r="J389" s="99"/>
      <c r="K389" s="99"/>
      <c r="L389" s="101"/>
      <c r="M389" s="102"/>
    </row>
    <row r="390" spans="1:13" s="16" customFormat="1" ht="14.45" customHeight="1" x14ac:dyDescent="0.25">
      <c r="A390" s="13" t="s">
        <v>93</v>
      </c>
      <c r="B390" s="14" t="str">
        <f>VLOOKUP(A390,'[1]METE 2025-Temmuz Fiyat Listesi'!$A:$B,2,FALSE)</f>
        <v xml:space="preserve">10x16A ÇOKLU UZATMA GÖVDE MONTAJLI PERÇİNLİ CONTALI TEK METAL MANDALLI YAN GİRİŞLİ </v>
      </c>
      <c r="C390" s="15" t="s">
        <v>743</v>
      </c>
      <c r="D390" s="15" t="s">
        <v>743</v>
      </c>
      <c r="E390" s="15">
        <v>15</v>
      </c>
      <c r="F390" s="85">
        <f>VLOOKUP(A390,'[2]METE 2025-Temmuz Fiyat Listesi'!$A:$H,8,FALSE)</f>
        <v>552</v>
      </c>
      <c r="G390" s="99"/>
      <c r="H390" s="104"/>
      <c r="I390" s="99"/>
      <c r="J390" s="99"/>
      <c r="K390" s="99"/>
      <c r="L390" s="101"/>
      <c r="M390" s="102"/>
    </row>
    <row r="391" spans="1:13" s="16" customFormat="1" ht="14.45" customHeight="1" x14ac:dyDescent="0.25">
      <c r="A391" s="13" t="s">
        <v>94</v>
      </c>
      <c r="B391" s="14" t="str">
        <f>VLOOKUP(A391,'[1]METE 2025-Temmuz Fiyat Listesi'!$A:$B,2,FALSE)</f>
        <v>10x16A ÇOKLU MAKİNE GÖVDE MONTAJLI TEK METAL MANDALLI</v>
      </c>
      <c r="C391" s="15" t="s">
        <v>743</v>
      </c>
      <c r="D391" s="15" t="s">
        <v>743</v>
      </c>
      <c r="E391" s="15">
        <v>15</v>
      </c>
      <c r="F391" s="85">
        <f>VLOOKUP(A391,'[2]METE 2025-Temmuz Fiyat Listesi'!$A:$H,8,FALSE)</f>
        <v>309</v>
      </c>
      <c r="G391" s="99"/>
      <c r="H391" s="104"/>
      <c r="I391" s="99"/>
      <c r="J391" s="99"/>
      <c r="K391" s="99"/>
      <c r="L391" s="101"/>
      <c r="M391" s="102"/>
    </row>
    <row r="392" spans="1:13" s="16" customFormat="1" ht="14.45" customHeight="1" x14ac:dyDescent="0.25">
      <c r="A392" s="13" t="s">
        <v>95</v>
      </c>
      <c r="B392" s="14" t="str">
        <f>VLOOKUP(A392,'[1]METE 2025-Temmuz Fiyat Listesi'!$A:$B,2,FALSE)</f>
        <v>10x16A ÇOKLU DUVAR GÖVDE MONTAJLI TEK METAL MANDALLI</v>
      </c>
      <c r="C392" s="15" t="s">
        <v>743</v>
      </c>
      <c r="D392" s="15" t="s">
        <v>743</v>
      </c>
      <c r="E392" s="15">
        <v>10</v>
      </c>
      <c r="F392" s="85">
        <f>VLOOKUP(A392,'[2]METE 2025-Temmuz Fiyat Listesi'!$A:$H,8,FALSE)</f>
        <v>910</v>
      </c>
      <c r="G392" s="99"/>
      <c r="H392" s="104"/>
      <c r="I392" s="99"/>
      <c r="J392" s="99"/>
      <c r="K392" s="99"/>
      <c r="L392" s="101"/>
      <c r="M392" s="102"/>
    </row>
    <row r="393" spans="1:13" s="16" customFormat="1" ht="14.45" customHeight="1" x14ac:dyDescent="0.25">
      <c r="A393" s="13" t="s">
        <v>96</v>
      </c>
      <c r="B393" s="14" t="str">
        <f>VLOOKUP(A393,'[1]METE 2025-Temmuz Fiyat Listesi'!$A:$B,2,FALSE)</f>
        <v>10x16A ÇOKLU DUVAR GÖVDE MONTAJLI ÇİFT GİRİŞLİ TEK METAL MANDALLI</v>
      </c>
      <c r="C393" s="15" t="s">
        <v>743</v>
      </c>
      <c r="D393" s="15" t="s">
        <v>743</v>
      </c>
      <c r="E393" s="15">
        <v>10</v>
      </c>
      <c r="F393" s="85">
        <f>VLOOKUP(A393,'[2]METE 2025-Temmuz Fiyat Listesi'!$A:$H,8,FALSE)</f>
        <v>937</v>
      </c>
      <c r="G393" s="99"/>
      <c r="H393" s="104"/>
      <c r="I393" s="99"/>
      <c r="J393" s="99"/>
      <c r="K393" s="99"/>
      <c r="L393" s="101"/>
      <c r="M393" s="102"/>
    </row>
    <row r="394" spans="1:13" s="16" customFormat="1" ht="14.45" customHeight="1" x14ac:dyDescent="0.25">
      <c r="A394" s="13">
        <v>29357</v>
      </c>
      <c r="B394" s="14" t="str">
        <f>VLOOKUP(A394,'[1]METE 2025-Temmuz Fiyat Listesi'!$A:$B,2,FALSE)</f>
        <v>10x16A ÇOKLU UZATMA DERİN GÖVDE H:70  MONTAJLI PERÇİNLİ GİRİŞSİZ</v>
      </c>
      <c r="C394" s="15" t="s">
        <v>743</v>
      </c>
      <c r="D394" s="15" t="s">
        <v>743</v>
      </c>
      <c r="E394" s="15">
        <v>15</v>
      </c>
      <c r="F394" s="85">
        <f>VLOOKUP(A394,'[2]METE 2025-Temmuz Fiyat Listesi'!$A:$H,8,FALSE)</f>
        <v>382</v>
      </c>
      <c r="G394" s="99"/>
      <c r="H394" s="104"/>
      <c r="I394" s="99"/>
      <c r="J394" s="99"/>
      <c r="K394" s="99"/>
      <c r="L394" s="101"/>
      <c r="M394" s="102"/>
    </row>
    <row r="395" spans="1:13" s="16" customFormat="1" ht="14.45" customHeight="1" x14ac:dyDescent="0.25">
      <c r="A395" s="13" t="s">
        <v>97</v>
      </c>
      <c r="B395" s="14" t="str">
        <f>VLOOKUP(A395,'[1]METE 2025-Temmuz Fiyat Listesi'!$A:$B,2,FALSE)</f>
        <v>10x16A ÇOKLU UZATMA DERİN GÖVDE H:70  MONTAJLI CONTALI TEK METAL MANDALLI GİRİŞSİZ</v>
      </c>
      <c r="C395" s="15" t="s">
        <v>743</v>
      </c>
      <c r="D395" s="15" t="s">
        <v>743</v>
      </c>
      <c r="E395" s="15">
        <v>10</v>
      </c>
      <c r="F395" s="85">
        <f>VLOOKUP(A395,'[2]METE 2025-Temmuz Fiyat Listesi'!$A:$H,8,FALSE)</f>
        <v>632</v>
      </c>
      <c r="G395" s="99"/>
      <c r="H395" s="104"/>
      <c r="I395" s="99"/>
      <c r="J395" s="99"/>
      <c r="K395" s="99"/>
      <c r="L395" s="101"/>
      <c r="M395" s="102"/>
    </row>
    <row r="396" spans="1:13" s="16" customFormat="1" ht="14.45" customHeight="1" x14ac:dyDescent="0.25">
      <c r="A396" s="13" t="s">
        <v>98</v>
      </c>
      <c r="B396" s="14" t="str">
        <f>VLOOKUP(A396,'[1]METE 2025-Temmuz Fiyat Listesi'!$A:$B,2,FALSE)</f>
        <v>10x16A ÇOKLU MAKİNE GÖVDE MONTAJLI MENTEŞELİ KAPAKLI METAL MANDALLI</v>
      </c>
      <c r="C396" s="15" t="s">
        <v>743</v>
      </c>
      <c r="D396" s="15" t="s">
        <v>743</v>
      </c>
      <c r="E396" s="15">
        <v>15</v>
      </c>
      <c r="F396" s="85">
        <f>VLOOKUP(A396,'[2]METE 2025-Temmuz Fiyat Listesi'!$A:$H,8,FALSE)</f>
        <v>670</v>
      </c>
      <c r="G396" s="99"/>
      <c r="H396" s="104"/>
      <c r="I396" s="99"/>
      <c r="J396" s="99"/>
      <c r="K396" s="99"/>
      <c r="L396" s="101"/>
      <c r="M396" s="102"/>
    </row>
    <row r="397" spans="1:13" s="16" customFormat="1" ht="14.45" customHeight="1" x14ac:dyDescent="0.25">
      <c r="A397" s="13">
        <v>29405</v>
      </c>
      <c r="B397" s="14" t="str">
        <f>VLOOKUP(A397,'[1]METE 2025-Temmuz Fiyat Listesi'!$A:$B,2,FALSE)</f>
        <v>10x16A ÇOKLU MAKİNE GÖVDE MONTAJLI MENTEŞELİ KAPAKLI MANDALLI</v>
      </c>
      <c r="C397" s="15" t="s">
        <v>743</v>
      </c>
      <c r="D397" s="15" t="s">
        <v>743</v>
      </c>
      <c r="E397" s="15">
        <v>15</v>
      </c>
      <c r="F397" s="85">
        <f>VLOOKUP(A397,'[2]METE 2025-Temmuz Fiyat Listesi'!$A:$H,8,FALSE)</f>
        <v>670</v>
      </c>
      <c r="G397" s="99"/>
      <c r="H397" s="104"/>
      <c r="I397" s="99"/>
      <c r="J397" s="99"/>
      <c r="K397" s="99"/>
      <c r="L397" s="101"/>
      <c r="M397" s="102"/>
    </row>
    <row r="398" spans="1:13" s="16" customFormat="1" ht="14.45" customHeight="1" x14ac:dyDescent="0.25">
      <c r="A398" s="13" t="s">
        <v>99</v>
      </c>
      <c r="B398" s="14" t="str">
        <f>VLOOKUP(A398,'[1]METE 2025-Temmuz Fiyat Listesi'!$A:$B,2,FALSE)</f>
        <v>10x16A ÇOKLU DUVAR GÖVDE MONTAJLI MENTEŞELİ KAPAKLI METAL MANDALLI</v>
      </c>
      <c r="C398" s="15" t="s">
        <v>743</v>
      </c>
      <c r="D398" s="15" t="s">
        <v>743</v>
      </c>
      <c r="E398" s="15">
        <v>10</v>
      </c>
      <c r="F398" s="85">
        <f>VLOOKUP(A398,'[2]METE 2025-Temmuz Fiyat Listesi'!$A:$H,8,FALSE)</f>
        <v>1198</v>
      </c>
      <c r="G398" s="99"/>
      <c r="H398" s="104"/>
      <c r="I398" s="99"/>
      <c r="J398" s="99"/>
      <c r="K398" s="99"/>
      <c r="L398" s="101"/>
      <c r="M398" s="102"/>
    </row>
    <row r="399" spans="1:13" s="16" customFormat="1" ht="14.45" customHeight="1" x14ac:dyDescent="0.25">
      <c r="A399" s="13">
        <v>29406</v>
      </c>
      <c r="B399" s="14" t="str">
        <f>VLOOKUP(A399,'[1]METE 2025-Temmuz Fiyat Listesi'!$A:$B,2,FALSE)</f>
        <v>10x16A ÇOKLU DUVAR GÖVDE MONTAJLI MENTEŞELİ KAPAKLI MANDALLI</v>
      </c>
      <c r="C399" s="15" t="s">
        <v>743</v>
      </c>
      <c r="D399" s="15" t="s">
        <v>743</v>
      </c>
      <c r="E399" s="15">
        <v>10</v>
      </c>
      <c r="F399" s="85">
        <f>VLOOKUP(A399,'[2]METE 2025-Temmuz Fiyat Listesi'!$A:$H,8,FALSE)</f>
        <v>1198</v>
      </c>
      <c r="G399" s="99"/>
      <c r="H399" s="104"/>
      <c r="I399" s="99"/>
      <c r="J399" s="99"/>
      <c r="K399" s="99"/>
      <c r="L399" s="101"/>
      <c r="M399" s="102"/>
    </row>
    <row r="400" spans="1:13" s="16" customFormat="1" ht="14.45" customHeight="1" x14ac:dyDescent="0.25">
      <c r="A400" s="13" t="s">
        <v>100</v>
      </c>
      <c r="B400" s="14" t="str">
        <f>VLOOKUP(A400,'[1]METE 2025-Temmuz Fiyat Listesi'!$A:$B,2,FALSE)</f>
        <v xml:space="preserve">10x16A ÇOKLU DUVAR GÖVDE MONTAJLI ÇİFT GİRİŞLİ MENTEŞELİ KAPAKLI METAL MANDALLI </v>
      </c>
      <c r="C400" s="15" t="s">
        <v>743</v>
      </c>
      <c r="D400" s="15" t="s">
        <v>743</v>
      </c>
      <c r="E400" s="15">
        <v>10</v>
      </c>
      <c r="F400" s="85">
        <f>VLOOKUP(A400,'[2]METE 2025-Temmuz Fiyat Listesi'!$A:$H,8,FALSE)</f>
        <v>1211</v>
      </c>
      <c r="G400" s="99"/>
      <c r="H400" s="104"/>
      <c r="I400" s="99"/>
      <c r="J400" s="99"/>
      <c r="K400" s="99"/>
      <c r="L400" s="101"/>
      <c r="M400" s="102"/>
    </row>
    <row r="401" spans="1:13" s="16" customFormat="1" ht="14.45" customHeight="1" x14ac:dyDescent="0.25">
      <c r="A401" s="13">
        <v>29407</v>
      </c>
      <c r="B401" s="14" t="str">
        <f>VLOOKUP(A401,'[1]METE 2025-Temmuz Fiyat Listesi'!$A:$B,2,FALSE)</f>
        <v>10x16A ÇOKLU DUVAR GÖVDE MONTAJLI ÇİFT GİRİŞLİ MENTEŞELİ KAPAKLI MANDALLI</v>
      </c>
      <c r="C401" s="15" t="s">
        <v>743</v>
      </c>
      <c r="D401" s="15" t="s">
        <v>743</v>
      </c>
      <c r="E401" s="15">
        <v>10</v>
      </c>
      <c r="F401" s="85">
        <f>VLOOKUP(A401,'[2]METE 2025-Temmuz Fiyat Listesi'!$A:$H,8,FALSE)</f>
        <v>1211</v>
      </c>
      <c r="G401" s="99"/>
      <c r="H401" s="104"/>
      <c r="I401" s="99"/>
      <c r="J401" s="99"/>
      <c r="K401" s="99"/>
      <c r="L401" s="101"/>
      <c r="M401" s="102"/>
    </row>
    <row r="402" spans="1:13" s="16" customFormat="1" ht="14.45" customHeight="1" x14ac:dyDescent="0.25">
      <c r="A402" s="13" t="s">
        <v>1244</v>
      </c>
      <c r="B402" s="14" t="s">
        <v>1245</v>
      </c>
      <c r="C402" s="15" t="s">
        <v>743</v>
      </c>
      <c r="D402" s="15" t="s">
        <v>743</v>
      </c>
      <c r="E402" s="15" t="s">
        <v>743</v>
      </c>
      <c r="F402" s="85">
        <v>0</v>
      </c>
      <c r="G402" s="99"/>
      <c r="H402" s="104"/>
      <c r="I402" s="99"/>
      <c r="J402" s="99"/>
      <c r="K402" s="99"/>
      <c r="L402" s="101"/>
      <c r="M402" s="102"/>
    </row>
    <row r="403" spans="1:13" s="16" customFormat="1" ht="14.45" customHeight="1" x14ac:dyDescent="0.25">
      <c r="A403" s="13" t="s">
        <v>1246</v>
      </c>
      <c r="B403" s="14" t="s">
        <v>1247</v>
      </c>
      <c r="C403" s="15" t="s">
        <v>743</v>
      </c>
      <c r="D403" s="15" t="s">
        <v>743</v>
      </c>
      <c r="E403" s="15" t="s">
        <v>743</v>
      </c>
      <c r="F403" s="85">
        <v>0</v>
      </c>
      <c r="G403" s="99"/>
      <c r="H403" s="104"/>
      <c r="I403" s="99"/>
      <c r="J403" s="99"/>
      <c r="K403" s="99"/>
      <c r="L403" s="101"/>
      <c r="M403" s="102"/>
    </row>
    <row r="404" spans="1:13" s="16" customFormat="1" ht="14.45" customHeight="1" x14ac:dyDescent="0.25">
      <c r="A404" s="13" t="s">
        <v>1248</v>
      </c>
      <c r="B404" s="14" t="s">
        <v>1249</v>
      </c>
      <c r="C404" s="15" t="s">
        <v>743</v>
      </c>
      <c r="D404" s="15" t="s">
        <v>743</v>
      </c>
      <c r="E404" s="15" t="s">
        <v>743</v>
      </c>
      <c r="F404" s="85">
        <v>0</v>
      </c>
      <c r="G404" s="99"/>
      <c r="H404" s="104"/>
      <c r="I404" s="99"/>
      <c r="J404" s="99"/>
      <c r="K404" s="99"/>
      <c r="L404" s="101"/>
      <c r="M404" s="102"/>
    </row>
    <row r="405" spans="1:13" s="16" customFormat="1" ht="14.45" customHeight="1" x14ac:dyDescent="0.25">
      <c r="A405" s="13" t="s">
        <v>1250</v>
      </c>
      <c r="B405" s="14" t="s">
        <v>1251</v>
      </c>
      <c r="C405" s="15" t="s">
        <v>743</v>
      </c>
      <c r="D405" s="15" t="s">
        <v>743</v>
      </c>
      <c r="E405" s="15" t="s">
        <v>743</v>
      </c>
      <c r="F405" s="85">
        <v>0</v>
      </c>
      <c r="G405" s="99"/>
      <c r="H405" s="104"/>
      <c r="I405" s="99"/>
      <c r="J405" s="99"/>
      <c r="K405" s="99"/>
      <c r="L405" s="101"/>
      <c r="M405" s="102"/>
    </row>
    <row r="406" spans="1:13" s="16" customFormat="1" ht="14.45" customHeight="1" x14ac:dyDescent="0.25">
      <c r="A406" s="13" t="s">
        <v>1252</v>
      </c>
      <c r="B406" s="14" t="s">
        <v>1253</v>
      </c>
      <c r="C406" s="15" t="s">
        <v>743</v>
      </c>
      <c r="D406" s="15" t="s">
        <v>743</v>
      </c>
      <c r="E406" s="15" t="s">
        <v>743</v>
      </c>
      <c r="F406" s="85">
        <v>0</v>
      </c>
      <c r="G406" s="99"/>
      <c r="H406" s="104"/>
      <c r="I406" s="99"/>
      <c r="J406" s="99"/>
      <c r="K406" s="99"/>
      <c r="L406" s="101"/>
      <c r="M406" s="102"/>
    </row>
    <row r="407" spans="1:13" s="16" customFormat="1" ht="14.45" customHeight="1" x14ac:dyDescent="0.25">
      <c r="A407" s="13" t="s">
        <v>1254</v>
      </c>
      <c r="B407" s="14" t="s">
        <v>1255</v>
      </c>
      <c r="C407" s="15" t="s">
        <v>743</v>
      </c>
      <c r="D407" s="15" t="s">
        <v>743</v>
      </c>
      <c r="E407" s="15" t="s">
        <v>743</v>
      </c>
      <c r="F407" s="85">
        <v>0</v>
      </c>
      <c r="G407" s="99"/>
      <c r="H407" s="104"/>
      <c r="I407" s="99"/>
      <c r="J407" s="99"/>
      <c r="K407" s="99"/>
      <c r="L407" s="101"/>
      <c r="M407" s="102"/>
    </row>
    <row r="408" spans="1:13" s="16" customFormat="1" ht="14.45" customHeight="1" x14ac:dyDescent="0.25">
      <c r="A408" s="13">
        <v>29021</v>
      </c>
      <c r="B408" s="14" t="str">
        <f>VLOOKUP(A408,'[1]METE 2025-Temmuz Fiyat Listesi'!$A:$B,2,FALSE)</f>
        <v>10x16A ÇOKLU FİŞ ÇEKİRDEK MONTAJLI</v>
      </c>
      <c r="C408" s="15" t="s">
        <v>0</v>
      </c>
      <c r="D408" s="15" t="s">
        <v>743</v>
      </c>
      <c r="E408" s="15">
        <v>50</v>
      </c>
      <c r="F408" s="85">
        <f>VLOOKUP(A408,'[2]METE 2025-Temmuz Fiyat Listesi'!$A:$H,8,FALSE)</f>
        <v>431</v>
      </c>
      <c r="G408" s="99"/>
      <c r="H408" s="104"/>
      <c r="I408" s="99"/>
      <c r="J408" s="99"/>
      <c r="K408" s="99"/>
      <c r="L408" s="101"/>
      <c r="M408" s="102"/>
    </row>
    <row r="409" spans="1:13" s="16" customFormat="1" ht="14.45" customHeight="1" x14ac:dyDescent="0.25">
      <c r="A409" s="13">
        <v>29020</v>
      </c>
      <c r="B409" s="14" t="str">
        <f>VLOOKUP(A409,'[1]METE 2025-Temmuz Fiyat Listesi'!$A:$B,2,FALSE)</f>
        <v>10x16A PRİZ ÇEKİRDEK MONTAJLI</v>
      </c>
      <c r="C409" s="15" t="s">
        <v>0</v>
      </c>
      <c r="D409" s="15" t="s">
        <v>743</v>
      </c>
      <c r="E409" s="15">
        <v>50</v>
      </c>
      <c r="F409" s="85">
        <f>VLOOKUP(A409,'[2]METE 2025-Temmuz Fiyat Listesi'!$A:$H,8,FALSE)</f>
        <v>471</v>
      </c>
      <c r="G409" s="99"/>
      <c r="H409" s="104"/>
      <c r="I409" s="99"/>
      <c r="J409" s="99"/>
      <c r="K409" s="99"/>
      <c r="L409" s="101"/>
      <c r="M409" s="102"/>
    </row>
    <row r="410" spans="1:13" s="16" customFormat="1" ht="14.45" customHeight="1" x14ac:dyDescent="0.25">
      <c r="A410" s="13">
        <v>290212010</v>
      </c>
      <c r="B410" s="14" t="str">
        <f>VLOOKUP(A410,'[1]METE 2025-Temmuz Fiyat Listesi'!$A:$B,2,FALSE)</f>
        <v>10x16A ÇOKLU FİŞ ÇEKİRDEK MONTAJLI (YAYLI)</v>
      </c>
      <c r="C410" s="15" t="s">
        <v>745</v>
      </c>
      <c r="D410" s="15" t="s">
        <v>743</v>
      </c>
      <c r="E410" s="15">
        <v>50</v>
      </c>
      <c r="F410" s="85">
        <f>VLOOKUP(A410,'[2]METE 2025-Temmuz Fiyat Listesi'!$A:$H,8,FALSE)</f>
        <v>541</v>
      </c>
      <c r="G410" s="99"/>
      <c r="H410" s="104"/>
      <c r="I410" s="99"/>
      <c r="J410" s="99"/>
      <c r="K410" s="99"/>
      <c r="L410" s="101"/>
      <c r="M410" s="102"/>
    </row>
    <row r="411" spans="1:13" s="16" customFormat="1" ht="15" customHeight="1" x14ac:dyDescent="0.25">
      <c r="A411" s="13">
        <v>290202010</v>
      </c>
      <c r="B411" s="14" t="str">
        <f>VLOOKUP(A411,'[1]METE 2025-Temmuz Fiyat Listesi'!$A:$B,2,FALSE)</f>
        <v>10x16A PRİZ ÇEKİRDEK MONTAJLI (YAYLI)</v>
      </c>
      <c r="C411" s="15" t="s">
        <v>745</v>
      </c>
      <c r="D411" s="15" t="s">
        <v>743</v>
      </c>
      <c r="E411" s="15">
        <v>50</v>
      </c>
      <c r="F411" s="85">
        <f>VLOOKUP(A411,'[2]METE 2025-Temmuz Fiyat Listesi'!$A:$H,8,FALSE)</f>
        <v>594</v>
      </c>
      <c r="G411" s="99"/>
      <c r="H411" s="104"/>
      <c r="I411" s="99"/>
      <c r="J411" s="99"/>
      <c r="K411" s="99"/>
      <c r="L411" s="101"/>
      <c r="M411" s="102"/>
    </row>
    <row r="412" spans="1:13" s="16" customFormat="1" ht="14.45" customHeight="1" x14ac:dyDescent="0.25">
      <c r="A412" s="13">
        <v>29650</v>
      </c>
      <c r="B412" s="14" t="str">
        <f>VLOOKUP(A412,'[1]METE 2025-Temmuz Fiyat Listesi'!$A:$B,2,FALSE)</f>
        <v xml:space="preserve">10x16A ÇOKLU MAKİNE GÖVDE KORUMA KAPAK </v>
      </c>
      <c r="C412" s="15" t="s">
        <v>743</v>
      </c>
      <c r="D412" s="15" t="s">
        <v>743</v>
      </c>
      <c r="E412" s="15">
        <v>75</v>
      </c>
      <c r="F412" s="85">
        <f>VLOOKUP(A412,'[2]METE 2025-Temmuz Fiyat Listesi'!$A:$H,8,FALSE)</f>
        <v>265</v>
      </c>
      <c r="G412" s="99"/>
      <c r="H412" s="104"/>
      <c r="I412" s="99"/>
      <c r="J412" s="99"/>
      <c r="K412" s="99"/>
      <c r="L412" s="101"/>
      <c r="M412" s="102"/>
    </row>
    <row r="413" spans="1:13" s="16" customFormat="1" ht="14.45" customHeight="1" x14ac:dyDescent="0.25">
      <c r="A413" s="13" t="s">
        <v>101</v>
      </c>
      <c r="B413" s="14" t="str">
        <f>VLOOKUP(A413,'[1]METE 2025-Temmuz Fiyat Listesi'!$A:$B,2,FALSE)</f>
        <v xml:space="preserve">10x16A ÇOKLU UZATMA GÖVDE KORUMA KAPAK CONTALI METAL MANDALLI </v>
      </c>
      <c r="C413" s="15" t="s">
        <v>743</v>
      </c>
      <c r="D413" s="15" t="s">
        <v>743</v>
      </c>
      <c r="E413" s="15">
        <v>30</v>
      </c>
      <c r="F413" s="85">
        <f>VLOOKUP(A413,'[2]METE 2025-Temmuz Fiyat Listesi'!$A:$H,8,FALSE)</f>
        <v>396</v>
      </c>
      <c r="G413" s="99"/>
      <c r="H413" s="104"/>
      <c r="I413" s="99"/>
      <c r="J413" s="99"/>
      <c r="K413" s="99"/>
      <c r="L413" s="101"/>
      <c r="M413" s="102"/>
    </row>
    <row r="414" spans="1:13" s="16" customFormat="1" ht="14.45" customHeight="1" x14ac:dyDescent="0.25">
      <c r="A414" s="13">
        <v>29653</v>
      </c>
      <c r="B414" s="14" t="str">
        <f>VLOOKUP(A414,'[1]METE 2025-Temmuz Fiyat Listesi'!$A:$B,2,FALSE)</f>
        <v>10x16A ÇOKLU UZATMA GÖVDE KORUMA KAPAK CONTALI MANDALLI TİP1</v>
      </c>
      <c r="C414" s="15" t="s">
        <v>743</v>
      </c>
      <c r="D414" s="15" t="s">
        <v>743</v>
      </c>
      <c r="E414" s="15">
        <v>30</v>
      </c>
      <c r="F414" s="85">
        <f>VLOOKUP(A414,'[2]METE 2025-Temmuz Fiyat Listesi'!$A:$H,8,FALSE)</f>
        <v>396</v>
      </c>
      <c r="G414" s="99"/>
      <c r="H414" s="104"/>
      <c r="I414" s="99"/>
      <c r="J414" s="99"/>
      <c r="K414" s="99"/>
      <c r="L414" s="101"/>
      <c r="M414" s="102"/>
    </row>
    <row r="415" spans="1:13" s="16" customFormat="1" ht="14.45" customHeight="1" x14ac:dyDescent="0.25">
      <c r="A415" s="13">
        <v>29950</v>
      </c>
      <c r="B415" s="14" t="str">
        <f>VLOOKUP(A415,'[1]METE 2025-Temmuz Fiyat Listesi'!$A:$B,2,FALSE)</f>
        <v>PG16 STANDART RAKOR SET</v>
      </c>
      <c r="C415" s="15" t="s">
        <v>743</v>
      </c>
      <c r="D415" s="15" t="s">
        <v>743</v>
      </c>
      <c r="E415" s="15">
        <v>100</v>
      </c>
      <c r="F415" s="85">
        <f>VLOOKUP(A415,'[2]METE 2025-Temmuz Fiyat Listesi'!$A:$H,8,FALSE)</f>
        <v>126</v>
      </c>
      <c r="G415" s="99"/>
      <c r="H415" s="104"/>
      <c r="I415" s="99"/>
      <c r="J415" s="99"/>
      <c r="K415" s="99"/>
      <c r="L415" s="101"/>
      <c r="M415" s="102"/>
    </row>
    <row r="416" spans="1:13" s="16" customFormat="1" ht="45" x14ac:dyDescent="0.25">
      <c r="A416" s="28" t="s">
        <v>762</v>
      </c>
      <c r="B416" s="45"/>
      <c r="C416" s="45"/>
      <c r="D416" s="45"/>
      <c r="E416" s="45"/>
      <c r="F416" s="91"/>
      <c r="G416" s="99"/>
      <c r="H416" s="104"/>
      <c r="I416" s="99"/>
      <c r="J416" s="99"/>
      <c r="K416" s="99"/>
      <c r="L416" s="101"/>
      <c r="M416" s="102"/>
    </row>
    <row r="417" spans="1:13" s="16" customFormat="1" ht="14.45" customHeight="1" x14ac:dyDescent="0.25">
      <c r="A417" s="13">
        <v>403116</v>
      </c>
      <c r="B417" s="14" t="str">
        <f>VLOOKUP(A417,'[1]METE 2025-Temmuz Fiyat Listesi'!$A:$B,2,FALSE)</f>
        <v>16x16A ÇOKLU UZATMA FİŞ ÜST GİRİŞLİ</v>
      </c>
      <c r="C417" s="15" t="s">
        <v>0</v>
      </c>
      <c r="D417" s="15">
        <v>65</v>
      </c>
      <c r="E417" s="15">
        <v>12</v>
      </c>
      <c r="F417" s="85">
        <f>VLOOKUP(A417,'[2]METE 2025-Temmuz Fiyat Listesi'!$A:$H,8,FALSE)</f>
        <v>897</v>
      </c>
      <c r="G417" s="99"/>
      <c r="H417" s="104"/>
      <c r="I417" s="99"/>
      <c r="J417" s="99"/>
      <c r="K417" s="99"/>
      <c r="L417" s="101"/>
      <c r="M417" s="102"/>
    </row>
    <row r="418" spans="1:13" s="16" customFormat="1" ht="14.45" customHeight="1" x14ac:dyDescent="0.25">
      <c r="A418" s="13">
        <v>403033</v>
      </c>
      <c r="B418" s="14" t="str">
        <f>VLOOKUP(A418,'[1]METE 2025-Temmuz Fiyat Listesi'!$A:$B,2,FALSE)</f>
        <v>16x16A ÇOKLU UZATMA FİŞ</v>
      </c>
      <c r="C418" s="15" t="s">
        <v>0</v>
      </c>
      <c r="D418" s="15">
        <v>65</v>
      </c>
      <c r="E418" s="15">
        <v>12</v>
      </c>
      <c r="F418" s="85">
        <f>VLOOKUP(A418,'[2]METE 2025-Temmuz Fiyat Listesi'!$A:$H,8,FALSE)</f>
        <v>871</v>
      </c>
      <c r="G418" s="99"/>
      <c r="H418" s="104"/>
      <c r="I418" s="99"/>
      <c r="J418" s="99"/>
      <c r="K418" s="99"/>
      <c r="L418" s="101"/>
      <c r="M418" s="102"/>
    </row>
    <row r="419" spans="1:13" s="16" customFormat="1" ht="14.45" customHeight="1" x14ac:dyDescent="0.25">
      <c r="A419" s="13">
        <v>403117</v>
      </c>
      <c r="B419" s="14" t="str">
        <f>VLOOKUP(A419,'[1]METE 2025-Temmuz Fiyat Listesi'!$A:$B,2,FALSE)</f>
        <v xml:space="preserve">16x16A ÇOKLU UZATMA PRİZ ÜST GİRİŞLİ </v>
      </c>
      <c r="C419" s="15" t="s">
        <v>0</v>
      </c>
      <c r="D419" s="15">
        <v>65</v>
      </c>
      <c r="E419" s="15">
        <v>12</v>
      </c>
      <c r="F419" s="85">
        <f>VLOOKUP(A419,'[2]METE 2025-Temmuz Fiyat Listesi'!$A:$H,8,FALSE)</f>
        <v>957</v>
      </c>
      <c r="G419" s="99"/>
      <c r="H419" s="104"/>
      <c r="I419" s="99"/>
      <c r="J419" s="99"/>
      <c r="K419" s="99"/>
      <c r="L419" s="101"/>
      <c r="M419" s="102"/>
    </row>
    <row r="420" spans="1:13" s="16" customFormat="1" ht="14.45" customHeight="1" x14ac:dyDescent="0.25">
      <c r="A420" s="13">
        <v>403032</v>
      </c>
      <c r="B420" s="14" t="str">
        <f>VLOOKUP(A420,'[1]METE 2025-Temmuz Fiyat Listesi'!$A:$B,2,FALSE)</f>
        <v>16x16A ÇOKLU UZATMA PRİZ</v>
      </c>
      <c r="C420" s="15" t="s">
        <v>0</v>
      </c>
      <c r="D420" s="15">
        <v>65</v>
      </c>
      <c r="E420" s="15">
        <v>12</v>
      </c>
      <c r="F420" s="85">
        <f>VLOOKUP(A420,'[2]METE 2025-Temmuz Fiyat Listesi'!$A:$H,8,FALSE)</f>
        <v>930</v>
      </c>
      <c r="G420" s="99"/>
      <c r="H420" s="104"/>
      <c r="I420" s="99"/>
      <c r="J420" s="99"/>
      <c r="K420" s="99"/>
      <c r="L420" s="101"/>
      <c r="M420" s="102"/>
    </row>
    <row r="421" spans="1:13" s="16" customFormat="1" ht="14.45" customHeight="1" x14ac:dyDescent="0.25">
      <c r="A421" s="13" t="s">
        <v>102</v>
      </c>
      <c r="B421" s="14" t="str">
        <f>VLOOKUP(A421,'[1]METE 2025-Temmuz Fiyat Listesi'!$A:$B,2,FALSE)</f>
        <v xml:space="preserve">16x16A ÇOKLU UZATMA PRİZ ÜST GİRİŞLİ CONTALI  METAL MANDALLI </v>
      </c>
      <c r="C421" s="15" t="s">
        <v>0</v>
      </c>
      <c r="D421" s="15">
        <v>65</v>
      </c>
      <c r="E421" s="15">
        <v>10</v>
      </c>
      <c r="F421" s="85">
        <f>VLOOKUP(A421,'[2]METE 2025-Temmuz Fiyat Listesi'!$A:$H,8,FALSE)</f>
        <v>1244</v>
      </c>
      <c r="G421" s="99"/>
      <c r="H421" s="104"/>
      <c r="I421" s="99"/>
      <c r="J421" s="99"/>
      <c r="K421" s="99"/>
      <c r="L421" s="101"/>
      <c r="M421" s="102"/>
    </row>
    <row r="422" spans="1:13" s="16" customFormat="1" ht="14.45" customHeight="1" x14ac:dyDescent="0.25">
      <c r="A422" s="13">
        <v>403118</v>
      </c>
      <c r="B422" s="14" t="str">
        <f>VLOOKUP(A422,'[1]METE 2025-Temmuz Fiyat Listesi'!$A:$B,2,FALSE)</f>
        <v xml:space="preserve">16x16A ÇOKLU UZATMA PRİZ ÜST GİRİŞLİ CONTALI  MANDALLI </v>
      </c>
      <c r="C422" s="15" t="s">
        <v>0</v>
      </c>
      <c r="D422" s="15">
        <v>65</v>
      </c>
      <c r="E422" s="15">
        <v>10</v>
      </c>
      <c r="F422" s="85">
        <f>VLOOKUP(A422,'[2]METE 2025-Temmuz Fiyat Listesi'!$A:$H,8,FALSE)</f>
        <v>1244</v>
      </c>
      <c r="G422" s="99"/>
      <c r="H422" s="104"/>
      <c r="I422" s="99"/>
      <c r="J422" s="99"/>
      <c r="K422" s="99"/>
      <c r="L422" s="101"/>
      <c r="M422" s="102"/>
    </row>
    <row r="423" spans="1:13" s="16" customFormat="1" ht="14.45" customHeight="1" x14ac:dyDescent="0.25">
      <c r="A423" s="13" t="s">
        <v>103</v>
      </c>
      <c r="B423" s="14" t="str">
        <f>VLOOKUP(A423,'[1]METE 2025-Temmuz Fiyat Listesi'!$A:$B,2,FALSE)</f>
        <v>16x16A ÇOKLU UZATMA PRİZ CONTALI METAL MANDALLI</v>
      </c>
      <c r="C423" s="15" t="s">
        <v>0</v>
      </c>
      <c r="D423" s="15">
        <v>65</v>
      </c>
      <c r="E423" s="15">
        <v>10</v>
      </c>
      <c r="F423" s="85">
        <f>VLOOKUP(A423,'[2]METE 2025-Temmuz Fiyat Listesi'!$A:$H,8,FALSE)</f>
        <v>1209</v>
      </c>
      <c r="G423" s="99"/>
      <c r="H423" s="104"/>
      <c r="I423" s="99"/>
      <c r="J423" s="99"/>
      <c r="K423" s="99"/>
      <c r="L423" s="101"/>
      <c r="M423" s="102"/>
    </row>
    <row r="424" spans="1:13" s="16" customFormat="1" ht="14.45" customHeight="1" x14ac:dyDescent="0.25">
      <c r="A424" s="13">
        <v>403035</v>
      </c>
      <c r="B424" s="14" t="str">
        <f>VLOOKUP(A424,'[1]METE 2025-Temmuz Fiyat Listesi'!$A:$B,2,FALSE)</f>
        <v>16x16A ÇOKLU UZATMA PRİZ CONTALI MANDALLI</v>
      </c>
      <c r="C424" s="15" t="s">
        <v>0</v>
      </c>
      <c r="D424" s="15">
        <v>65</v>
      </c>
      <c r="E424" s="15">
        <v>10</v>
      </c>
      <c r="F424" s="85">
        <f>VLOOKUP(A424,'[2]METE 2025-Temmuz Fiyat Listesi'!$A:$H,8,FALSE)</f>
        <v>1209</v>
      </c>
      <c r="G424" s="99"/>
      <c r="H424" s="104"/>
      <c r="I424" s="99"/>
      <c r="J424" s="99"/>
      <c r="K424" s="99"/>
      <c r="L424" s="101"/>
      <c r="M424" s="102"/>
    </row>
    <row r="425" spans="1:13" s="16" customFormat="1" ht="14.45" customHeight="1" x14ac:dyDescent="0.25">
      <c r="A425" s="13" t="s">
        <v>104</v>
      </c>
      <c r="B425" s="14" t="str">
        <f>VLOOKUP(A425,'[1]METE 2025-Temmuz Fiyat Listesi'!$A:$B,2,FALSE)</f>
        <v>16x16A ÇOKLU MAKİNE PRİZ METAL MANDALLI</v>
      </c>
      <c r="C425" s="15" t="s">
        <v>0</v>
      </c>
      <c r="D425" s="15">
        <v>65</v>
      </c>
      <c r="E425" s="15">
        <v>12</v>
      </c>
      <c r="F425" s="85">
        <f>VLOOKUP(A425,'[2]METE 2025-Temmuz Fiyat Listesi'!$A:$H,8,FALSE)</f>
        <v>1008</v>
      </c>
      <c r="G425" s="99"/>
      <c r="H425" s="104"/>
      <c r="I425" s="99"/>
      <c r="J425" s="99"/>
      <c r="K425" s="99"/>
      <c r="L425" s="101"/>
      <c r="M425" s="102"/>
    </row>
    <row r="426" spans="1:13" s="16" customFormat="1" ht="14.45" customHeight="1" x14ac:dyDescent="0.25">
      <c r="A426" s="13">
        <v>403030</v>
      </c>
      <c r="B426" s="14" t="str">
        <f>VLOOKUP(A426,'[1]METE 2025-Temmuz Fiyat Listesi'!$A:$B,2,FALSE)</f>
        <v>16x16A ÇOKLU MAKİNE PRİZ</v>
      </c>
      <c r="C426" s="15" t="s">
        <v>0</v>
      </c>
      <c r="D426" s="15">
        <v>65</v>
      </c>
      <c r="E426" s="15">
        <v>12</v>
      </c>
      <c r="F426" s="85">
        <f>VLOOKUP(A426,'[2]METE 2025-Temmuz Fiyat Listesi'!$A:$H,8,FALSE)</f>
        <v>1008</v>
      </c>
      <c r="G426" s="99"/>
      <c r="H426" s="104"/>
      <c r="I426" s="99"/>
      <c r="J426" s="99"/>
      <c r="K426" s="99"/>
      <c r="L426" s="101"/>
      <c r="M426" s="102"/>
    </row>
    <row r="427" spans="1:13" s="16" customFormat="1" ht="13.5" customHeight="1" x14ac:dyDescent="0.25">
      <c r="A427" s="13" t="s">
        <v>105</v>
      </c>
      <c r="B427" s="14" t="str">
        <f>VLOOKUP(A427,'[1]METE 2025-Temmuz Fiyat Listesi'!$A:$B,2,FALSE)</f>
        <v>16x16A ÇOKLU MAKİNE FİŞ METAL MANDALLI</v>
      </c>
      <c r="C427" s="15" t="s">
        <v>0</v>
      </c>
      <c r="D427" s="15">
        <v>65</v>
      </c>
      <c r="E427" s="15">
        <v>12</v>
      </c>
      <c r="F427" s="85">
        <f>VLOOKUP(A427,'[2]METE 2025-Temmuz Fiyat Listesi'!$A:$H,8,FALSE)</f>
        <v>948</v>
      </c>
      <c r="G427" s="99"/>
      <c r="H427" s="104"/>
      <c r="I427" s="99"/>
      <c r="J427" s="99"/>
      <c r="K427" s="99"/>
      <c r="L427" s="101"/>
      <c r="M427" s="102"/>
    </row>
    <row r="428" spans="1:13" s="16" customFormat="1" ht="14.45" customHeight="1" x14ac:dyDescent="0.25">
      <c r="A428" s="13">
        <v>403031</v>
      </c>
      <c r="B428" s="14" t="str">
        <f>VLOOKUP(A428,'[1]METE 2025-Temmuz Fiyat Listesi'!$A:$B,2,FALSE)</f>
        <v>16x16A ÇOKLU MAKİNE FİŞ</v>
      </c>
      <c r="C428" s="15" t="s">
        <v>0</v>
      </c>
      <c r="D428" s="15">
        <v>65</v>
      </c>
      <c r="E428" s="15">
        <v>12</v>
      </c>
      <c r="F428" s="85">
        <f>VLOOKUP(A428,'[2]METE 2025-Temmuz Fiyat Listesi'!$A:$H,8,FALSE)</f>
        <v>948</v>
      </c>
      <c r="G428" s="99"/>
      <c r="H428" s="104"/>
      <c r="I428" s="99"/>
      <c r="J428" s="99"/>
      <c r="K428" s="99"/>
      <c r="L428" s="101"/>
      <c r="M428" s="102"/>
    </row>
    <row r="429" spans="1:13" s="16" customFormat="1" ht="14.45" customHeight="1" x14ac:dyDescent="0.25">
      <c r="A429" s="13" t="s">
        <v>106</v>
      </c>
      <c r="B429" s="14" t="str">
        <f>VLOOKUP(A429,'[1]METE 2025-Temmuz Fiyat Listesi'!$A:$B,2,FALSE)</f>
        <v>16x16A ÇOKLU DUVAR PRİZİ  METAL MANDALLI</v>
      </c>
      <c r="C429" s="15" t="s">
        <v>0</v>
      </c>
      <c r="D429" s="15">
        <v>65</v>
      </c>
      <c r="E429" s="15">
        <v>10</v>
      </c>
      <c r="F429" s="85">
        <f>VLOOKUP(A429,'[2]METE 2025-Temmuz Fiyat Listesi'!$A:$H,8,FALSE)</f>
        <v>1626</v>
      </c>
      <c r="G429" s="99"/>
      <c r="H429" s="104"/>
      <c r="I429" s="99"/>
      <c r="J429" s="99"/>
      <c r="K429" s="99"/>
      <c r="L429" s="101"/>
      <c r="M429" s="102"/>
    </row>
    <row r="430" spans="1:13" s="16" customFormat="1" ht="14.45" customHeight="1" x14ac:dyDescent="0.25">
      <c r="A430" s="13">
        <v>403036</v>
      </c>
      <c r="B430" s="14" t="str">
        <f>VLOOKUP(A430,'[1]METE 2025-Temmuz Fiyat Listesi'!$A:$B,2,FALSE)</f>
        <v>16x16A ÇOKLU DUVAR PRİZ</v>
      </c>
      <c r="C430" s="15" t="s">
        <v>0</v>
      </c>
      <c r="D430" s="15">
        <v>65</v>
      </c>
      <c r="E430" s="15">
        <v>10</v>
      </c>
      <c r="F430" s="85">
        <f>VLOOKUP(A430,'[2]METE 2025-Temmuz Fiyat Listesi'!$A:$H,8,FALSE)</f>
        <v>1626</v>
      </c>
      <c r="G430" s="99"/>
      <c r="H430" s="104"/>
      <c r="I430" s="99"/>
      <c r="J430" s="99"/>
      <c r="K430" s="99"/>
      <c r="L430" s="101"/>
      <c r="M430" s="102"/>
    </row>
    <row r="431" spans="1:13" s="16" customFormat="1" ht="14.45" customHeight="1" x14ac:dyDescent="0.25">
      <c r="A431" s="13" t="s">
        <v>107</v>
      </c>
      <c r="B431" s="14" t="str">
        <f>VLOOKUP(A431,'[1]METE 2025-Temmuz Fiyat Listesi'!$A:$B,2,FALSE)</f>
        <v>16x16A DUVAR PRİZ ÇİFT GİRİŞLİ  METAL MANDALLI</v>
      </c>
      <c r="C431" s="15" t="s">
        <v>0</v>
      </c>
      <c r="D431" s="15">
        <v>65</v>
      </c>
      <c r="E431" s="15">
        <v>10</v>
      </c>
      <c r="F431" s="85">
        <f>VLOOKUP(A431,'[2]METE 2025-Temmuz Fiyat Listesi'!$A:$H,8,FALSE)</f>
        <v>1655</v>
      </c>
      <c r="G431" s="99"/>
      <c r="H431" s="104"/>
      <c r="I431" s="99"/>
      <c r="J431" s="99"/>
      <c r="K431" s="99"/>
      <c r="L431" s="101"/>
      <c r="M431" s="102"/>
    </row>
    <row r="432" spans="1:13" s="16" customFormat="1" ht="14.45" customHeight="1" x14ac:dyDescent="0.25">
      <c r="A432" s="13">
        <v>403038</v>
      </c>
      <c r="B432" s="14" t="str">
        <f>VLOOKUP(A432,'[1]METE 2025-Temmuz Fiyat Listesi'!$A:$B,2,FALSE)</f>
        <v>16x16A DUVAR PRİZ ÇİFT GİRİŞLİ</v>
      </c>
      <c r="C432" s="15" t="s">
        <v>0</v>
      </c>
      <c r="D432" s="15">
        <v>65</v>
      </c>
      <c r="E432" s="15">
        <v>10</v>
      </c>
      <c r="F432" s="85">
        <f>VLOOKUP(A432,'[2]METE 2025-Temmuz Fiyat Listesi'!$A:$H,8,FALSE)</f>
        <v>1655</v>
      </c>
      <c r="G432" s="99"/>
      <c r="H432" s="104"/>
      <c r="I432" s="99"/>
      <c r="J432" s="99"/>
      <c r="K432" s="99"/>
      <c r="L432" s="101"/>
      <c r="M432" s="102"/>
    </row>
    <row r="433" spans="1:13" s="16" customFormat="1" ht="14.45" customHeight="1" x14ac:dyDescent="0.25">
      <c r="A433" s="13" t="s">
        <v>108</v>
      </c>
      <c r="B433" s="14" t="str">
        <f>VLOOKUP(A433,'[1]METE 2025-Temmuz Fiyat Listesi'!$A:$B,2,FALSE)</f>
        <v>16x16A ÇOKLU DUVAR FİŞ METAL MANDALLI</v>
      </c>
      <c r="C433" s="15" t="s">
        <v>0</v>
      </c>
      <c r="D433" s="15">
        <v>65</v>
      </c>
      <c r="E433" s="15">
        <v>10</v>
      </c>
      <c r="F433" s="85">
        <f>VLOOKUP(A433,'[2]METE 2025-Temmuz Fiyat Listesi'!$A:$H,8,FALSE)</f>
        <v>1567</v>
      </c>
      <c r="G433" s="99"/>
      <c r="H433" s="104"/>
      <c r="I433" s="99"/>
      <c r="J433" s="99"/>
      <c r="K433" s="99"/>
      <c r="L433" s="101"/>
      <c r="M433" s="102"/>
    </row>
    <row r="434" spans="1:13" s="16" customFormat="1" ht="14.45" customHeight="1" x14ac:dyDescent="0.25">
      <c r="A434" s="13">
        <v>403037</v>
      </c>
      <c r="B434" s="14" t="str">
        <f>VLOOKUP(A434,'[1]METE 2025-Temmuz Fiyat Listesi'!$A:$B,2,FALSE)</f>
        <v>16x16A ÇOKLU DUVAR FİŞ</v>
      </c>
      <c r="C434" s="15" t="s">
        <v>0</v>
      </c>
      <c r="D434" s="15">
        <v>65</v>
      </c>
      <c r="E434" s="15">
        <v>10</v>
      </c>
      <c r="F434" s="85">
        <f>VLOOKUP(A434,'[2]METE 2025-Temmuz Fiyat Listesi'!$A:$H,8,FALSE)</f>
        <v>1567</v>
      </c>
      <c r="G434" s="99"/>
      <c r="H434" s="104"/>
      <c r="I434" s="99"/>
      <c r="J434" s="99"/>
      <c r="K434" s="99"/>
      <c r="L434" s="101"/>
      <c r="M434" s="102"/>
    </row>
    <row r="435" spans="1:13" s="16" customFormat="1" ht="14.45" customHeight="1" x14ac:dyDescent="0.25">
      <c r="A435" s="13" t="s">
        <v>109</v>
      </c>
      <c r="B435" s="14" t="str">
        <f>VLOOKUP(A435,'[1]METE 2025-Temmuz Fiyat Listesi'!$A:$B,2,FALSE)</f>
        <v>16x16A DUVAR FİŞ ÇİFT GİRİŞLİ METAL MANDALLI</v>
      </c>
      <c r="C435" s="15" t="s">
        <v>0</v>
      </c>
      <c r="D435" s="15">
        <v>65</v>
      </c>
      <c r="E435" s="15">
        <v>10</v>
      </c>
      <c r="F435" s="85">
        <f>VLOOKUP(A435,'[2]METE 2025-Temmuz Fiyat Listesi'!$A:$H,8,FALSE)</f>
        <v>1595</v>
      </c>
      <c r="G435" s="99"/>
      <c r="H435" s="104"/>
      <c r="I435" s="99"/>
      <c r="J435" s="99"/>
      <c r="K435" s="99"/>
      <c r="L435" s="101"/>
      <c r="M435" s="102"/>
    </row>
    <row r="436" spans="1:13" s="16" customFormat="1" ht="14.45" customHeight="1" x14ac:dyDescent="0.25">
      <c r="A436" s="13">
        <v>403039</v>
      </c>
      <c r="B436" s="14" t="str">
        <f>VLOOKUP(A436,'[1]METE 2025-Temmuz Fiyat Listesi'!$A:$B,2,FALSE)</f>
        <v xml:space="preserve">16x16A DUVAR FİŞ ÇİFT GİRİŞLİ </v>
      </c>
      <c r="C436" s="15" t="s">
        <v>0</v>
      </c>
      <c r="D436" s="15">
        <v>65</v>
      </c>
      <c r="E436" s="15">
        <v>10</v>
      </c>
      <c r="F436" s="85">
        <f>VLOOKUP(A436,'[2]METE 2025-Temmuz Fiyat Listesi'!$A:$H,8,FALSE)</f>
        <v>1595</v>
      </c>
      <c r="G436" s="99"/>
      <c r="H436" s="104"/>
      <c r="I436" s="99"/>
      <c r="J436" s="99"/>
      <c r="K436" s="99"/>
      <c r="L436" s="101"/>
      <c r="M436" s="102"/>
    </row>
    <row r="437" spans="1:13" s="16" customFormat="1" ht="15.75" customHeight="1" x14ac:dyDescent="0.25">
      <c r="A437" s="13">
        <v>403520</v>
      </c>
      <c r="B437" s="14" t="str">
        <f>VLOOKUP(A437,'[1]METE 2025-Temmuz Fiyat Listesi'!$A:$B,2,FALSE)</f>
        <v>16x16A ÇOKLU UZATMA FİŞ PERÇİNLİ ÜST GİRİŞLİ</v>
      </c>
      <c r="C437" s="15" t="s">
        <v>0</v>
      </c>
      <c r="D437" s="15">
        <v>65</v>
      </c>
      <c r="E437" s="15">
        <v>12</v>
      </c>
      <c r="F437" s="85">
        <f>VLOOKUP(A437,'[2]METE 2025-Temmuz Fiyat Listesi'!$A:$H,8,FALSE)</f>
        <v>935</v>
      </c>
      <c r="G437" s="99"/>
      <c r="H437" s="104"/>
      <c r="I437" s="99"/>
      <c r="J437" s="99"/>
      <c r="K437" s="99"/>
      <c r="L437" s="101"/>
      <c r="M437" s="102"/>
    </row>
    <row r="438" spans="1:13" s="16" customFormat="1" ht="14.45" customHeight="1" x14ac:dyDescent="0.25">
      <c r="A438" s="13">
        <v>403521</v>
      </c>
      <c r="B438" s="14" t="str">
        <f>VLOOKUP(A438,'[1]METE 2025-Temmuz Fiyat Listesi'!$A:$B,2,FALSE)</f>
        <v>16x16A ÇOKLU UZATMA FİŞ PERÇİNLİ YAN GİRİŞLİ</v>
      </c>
      <c r="C438" s="15" t="s">
        <v>0</v>
      </c>
      <c r="D438" s="15">
        <v>65</v>
      </c>
      <c r="E438" s="15">
        <v>12</v>
      </c>
      <c r="F438" s="85">
        <f>VLOOKUP(A438,'[2]METE 2025-Temmuz Fiyat Listesi'!$A:$H,8,FALSE)</f>
        <v>921</v>
      </c>
      <c r="G438" s="99"/>
      <c r="H438" s="104"/>
      <c r="I438" s="99"/>
      <c r="J438" s="99"/>
      <c r="K438" s="99"/>
      <c r="L438" s="101"/>
      <c r="M438" s="102"/>
    </row>
    <row r="439" spans="1:13" s="16" customFormat="1" ht="14.45" customHeight="1" x14ac:dyDescent="0.25">
      <c r="A439" s="13">
        <v>403522</v>
      </c>
      <c r="B439" s="14" t="str">
        <f>VLOOKUP(A439,'[1]METE 2025-Temmuz Fiyat Listesi'!$A:$B,2,FALSE)</f>
        <v>16x16A ÇOKLU UZATMA PRİZ PERÇİNLİ ÜST GİRİŞLİ</v>
      </c>
      <c r="C439" s="15" t="s">
        <v>0</v>
      </c>
      <c r="D439" s="15">
        <v>65</v>
      </c>
      <c r="E439" s="15">
        <v>12</v>
      </c>
      <c r="F439" s="85">
        <f>VLOOKUP(A439,'[2]METE 2025-Temmuz Fiyat Listesi'!$A:$H,8,FALSE)</f>
        <v>994</v>
      </c>
      <c r="G439" s="99"/>
      <c r="H439" s="104"/>
      <c r="I439" s="99"/>
      <c r="J439" s="99"/>
      <c r="K439" s="99"/>
      <c r="L439" s="101"/>
      <c r="M439" s="102"/>
    </row>
    <row r="440" spans="1:13" s="16" customFormat="1" ht="14.45" customHeight="1" x14ac:dyDescent="0.25">
      <c r="A440" s="13">
        <v>403523</v>
      </c>
      <c r="B440" s="14" t="str">
        <f>VLOOKUP(A440,'[1]METE 2025-Temmuz Fiyat Listesi'!$A:$B,2,FALSE)</f>
        <v>16x16A ÇOKLU UZATMA PRİZ PERÇİNLİ YAN GİRİŞLİ</v>
      </c>
      <c r="C440" s="15" t="s">
        <v>0</v>
      </c>
      <c r="D440" s="15">
        <v>65</v>
      </c>
      <c r="E440" s="15">
        <v>12</v>
      </c>
      <c r="F440" s="85">
        <f>VLOOKUP(A440,'[2]METE 2025-Temmuz Fiyat Listesi'!$A:$H,8,FALSE)</f>
        <v>981</v>
      </c>
      <c r="G440" s="99"/>
      <c r="H440" s="104"/>
      <c r="I440" s="99"/>
      <c r="J440" s="99"/>
      <c r="K440" s="99"/>
      <c r="L440" s="101"/>
      <c r="M440" s="102"/>
    </row>
    <row r="441" spans="1:13" s="43" customFormat="1" ht="14.45" customHeight="1" x14ac:dyDescent="0.25">
      <c r="A441" s="40" t="s">
        <v>110</v>
      </c>
      <c r="B441" s="14" t="str">
        <f>VLOOKUP(A441,'[1]METE 2025-Temmuz Fiyat Listesi'!$A:$B,2,FALSE)</f>
        <v>16x16A ÇOKLU UZATMA PRİZ ÜST GİRİŞLİ CONTALI TEK METAL MANDALLI</v>
      </c>
      <c r="C441" s="42" t="s">
        <v>0</v>
      </c>
      <c r="D441" s="42">
        <v>65</v>
      </c>
      <c r="E441" s="42">
        <v>10</v>
      </c>
      <c r="F441" s="85">
        <f>VLOOKUP(A441,'[2]METE 2025-Temmuz Fiyat Listesi'!$A:$H,8,FALSE)</f>
        <v>1279</v>
      </c>
      <c r="G441" s="99"/>
      <c r="H441" s="104"/>
      <c r="I441" s="99"/>
      <c r="J441" s="99"/>
      <c r="K441" s="99"/>
      <c r="L441" s="101"/>
      <c r="M441" s="102"/>
    </row>
    <row r="442" spans="1:13" s="43" customFormat="1" ht="14.45" customHeight="1" x14ac:dyDescent="0.25">
      <c r="A442" s="40" t="s">
        <v>111</v>
      </c>
      <c r="B442" s="14" t="str">
        <f>VLOOKUP(A442,'[1]METE 2025-Temmuz Fiyat Listesi'!$A:$B,2,FALSE)</f>
        <v>16x16A ÇOKLU UZATMA PRİZ YAN GİRİŞLİ CONTALI TEK METAL MANDALLI</v>
      </c>
      <c r="C442" s="42" t="s">
        <v>0</v>
      </c>
      <c r="D442" s="42">
        <v>65</v>
      </c>
      <c r="E442" s="42">
        <v>12</v>
      </c>
      <c r="F442" s="85">
        <f>VLOOKUP(A442,'[2]METE 2025-Temmuz Fiyat Listesi'!$A:$H,8,FALSE)</f>
        <v>1246</v>
      </c>
      <c r="G442" s="99"/>
      <c r="H442" s="104"/>
      <c r="I442" s="99"/>
      <c r="J442" s="99"/>
      <c r="K442" s="99"/>
      <c r="L442" s="101"/>
      <c r="M442" s="102"/>
    </row>
    <row r="443" spans="1:13" s="43" customFormat="1" ht="14.45" customHeight="1" x14ac:dyDescent="0.25">
      <c r="A443" s="40" t="s">
        <v>112</v>
      </c>
      <c r="B443" s="14" t="str">
        <f>VLOOKUP(A443,'[1]METE 2025-Temmuz Fiyat Listesi'!$A:$B,2,FALSE)</f>
        <v>16x16A ÇOKLU MAKİNE PRİZ TEK METAL MANDALLI</v>
      </c>
      <c r="C443" s="42" t="s">
        <v>0</v>
      </c>
      <c r="D443" s="42">
        <v>65</v>
      </c>
      <c r="E443" s="42">
        <v>12</v>
      </c>
      <c r="F443" s="85">
        <f>VLOOKUP(A443,'[2]METE 2025-Temmuz Fiyat Listesi'!$A:$H,8,FALSE)</f>
        <v>977</v>
      </c>
      <c r="G443" s="99"/>
      <c r="H443" s="104"/>
      <c r="I443" s="99"/>
      <c r="J443" s="99"/>
      <c r="K443" s="99"/>
      <c r="L443" s="101"/>
      <c r="M443" s="102"/>
    </row>
    <row r="444" spans="1:13" s="16" customFormat="1" ht="14.45" customHeight="1" x14ac:dyDescent="0.25">
      <c r="A444" s="13" t="s">
        <v>113</v>
      </c>
      <c r="B444" s="14" t="str">
        <f>VLOOKUP(A444,'[1]METE 2025-Temmuz Fiyat Listesi'!$A:$B,2,FALSE)</f>
        <v>16x16A ÇOKLU MAKİNE FİŞ TEK METAL MANDALLI</v>
      </c>
      <c r="C444" s="15" t="s">
        <v>0</v>
      </c>
      <c r="D444" s="15">
        <v>65</v>
      </c>
      <c r="E444" s="15">
        <v>12</v>
      </c>
      <c r="F444" s="85">
        <f>VLOOKUP(A444,'[2]METE 2025-Temmuz Fiyat Listesi'!$A:$H,8,FALSE)</f>
        <v>917</v>
      </c>
      <c r="G444" s="99"/>
      <c r="H444" s="104"/>
      <c r="I444" s="99"/>
      <c r="J444" s="99"/>
      <c r="K444" s="99"/>
      <c r="L444" s="101"/>
      <c r="M444" s="102"/>
    </row>
    <row r="445" spans="1:13" s="16" customFormat="1" ht="14.45" customHeight="1" x14ac:dyDescent="0.25">
      <c r="A445" s="13" t="s">
        <v>114</v>
      </c>
      <c r="B445" s="14" t="str">
        <f>VLOOKUP(A445,'[1]METE 2025-Temmuz Fiyat Listesi'!$A:$B,2,FALSE)</f>
        <v>16x16A ÇOKLU DUVAR PRİZ TEK METAL MANDALLI</v>
      </c>
      <c r="C445" s="15" t="s">
        <v>0</v>
      </c>
      <c r="D445" s="15">
        <v>65</v>
      </c>
      <c r="E445" s="15">
        <v>10</v>
      </c>
      <c r="F445" s="85">
        <f>VLOOKUP(A445,'[2]METE 2025-Temmuz Fiyat Listesi'!$A:$H,8,FALSE)</f>
        <v>1686</v>
      </c>
      <c r="G445" s="99"/>
      <c r="H445" s="104"/>
      <c r="I445" s="99"/>
      <c r="J445" s="99"/>
      <c r="K445" s="99"/>
      <c r="L445" s="101"/>
      <c r="M445" s="102"/>
    </row>
    <row r="446" spans="1:13" s="16" customFormat="1" ht="14.45" customHeight="1" x14ac:dyDescent="0.25">
      <c r="A446" s="13" t="s">
        <v>115</v>
      </c>
      <c r="B446" s="14" t="str">
        <f>VLOOKUP(A446,'[1]METE 2025-Temmuz Fiyat Listesi'!$A:$B,2,FALSE)</f>
        <v>16x16A DUVAR PRİZ ÇİFT GİRİŞLİ TEK METAL MANDALLI</v>
      </c>
      <c r="C446" s="15" t="s">
        <v>0</v>
      </c>
      <c r="D446" s="15">
        <v>65</v>
      </c>
      <c r="E446" s="15">
        <v>10</v>
      </c>
      <c r="F446" s="85">
        <f>VLOOKUP(A446,'[2]METE 2025-Temmuz Fiyat Listesi'!$A:$H,8,FALSE)</f>
        <v>1708</v>
      </c>
      <c r="G446" s="99"/>
      <c r="H446" s="104"/>
      <c r="I446" s="99"/>
      <c r="J446" s="99"/>
      <c r="K446" s="99"/>
      <c r="L446" s="101"/>
      <c r="M446" s="102"/>
    </row>
    <row r="447" spans="1:13" s="16" customFormat="1" ht="14.45" customHeight="1" x14ac:dyDescent="0.25">
      <c r="A447" s="13" t="s">
        <v>116</v>
      </c>
      <c r="B447" s="14" t="str">
        <f>VLOOKUP(A447,'[1]METE 2025-Temmuz Fiyat Listesi'!$A:$B,2,FALSE)</f>
        <v>16x16A ÇOKLU DUVAR FİŞ TEK METAL MANDALLI</v>
      </c>
      <c r="C447" s="15" t="s">
        <v>0</v>
      </c>
      <c r="D447" s="15">
        <v>65</v>
      </c>
      <c r="E447" s="15">
        <v>10</v>
      </c>
      <c r="F447" s="85">
        <f>VLOOKUP(A447,'[2]METE 2025-Temmuz Fiyat Listesi'!$A:$H,8,FALSE)</f>
        <v>1626</v>
      </c>
      <c r="G447" s="99"/>
      <c r="H447" s="104"/>
      <c r="I447" s="99"/>
      <c r="J447" s="99"/>
      <c r="K447" s="99"/>
      <c r="L447" s="101"/>
      <c r="M447" s="102"/>
    </row>
    <row r="448" spans="1:13" s="16" customFormat="1" ht="14.45" customHeight="1" x14ac:dyDescent="0.25">
      <c r="A448" s="13" t="s">
        <v>117</v>
      </c>
      <c r="B448" s="14" t="str">
        <f>VLOOKUP(A448,'[1]METE 2025-Temmuz Fiyat Listesi'!$A:$B,2,FALSE)</f>
        <v>16x16A DUVAR FİŞ ÇİFT GİRİŞLİ TEK METAL MANDALLI</v>
      </c>
      <c r="C448" s="15" t="s">
        <v>0</v>
      </c>
      <c r="D448" s="15">
        <v>65</v>
      </c>
      <c r="E448" s="15">
        <v>10</v>
      </c>
      <c r="F448" s="85">
        <f>VLOOKUP(A448,'[2]METE 2025-Temmuz Fiyat Listesi'!$A:$H,8,FALSE)</f>
        <v>1648</v>
      </c>
      <c r="G448" s="99"/>
      <c r="H448" s="104"/>
      <c r="I448" s="99"/>
      <c r="J448" s="99"/>
      <c r="K448" s="99"/>
      <c r="L448" s="101"/>
      <c r="M448" s="102"/>
    </row>
    <row r="449" spans="1:13" s="16" customFormat="1" ht="14.45" customHeight="1" x14ac:dyDescent="0.25">
      <c r="A449" s="13" t="s">
        <v>118</v>
      </c>
      <c r="B449" s="14" t="str">
        <f>VLOOKUP(A449,'[1]METE 2025-Temmuz Fiyat Listesi'!$A:$B,2,FALSE)</f>
        <v>16x16A ÇOKLU MAKİNE PRİZ TEK METAL MANDALLI MENTEŞE KAPAKLI</v>
      </c>
      <c r="C449" s="15" t="s">
        <v>0</v>
      </c>
      <c r="D449" s="15">
        <v>65</v>
      </c>
      <c r="E449" s="15">
        <v>12</v>
      </c>
      <c r="F449" s="85">
        <f>VLOOKUP(A449,'[2]METE 2025-Temmuz Fiyat Listesi'!$A:$H,8,FALSE)</f>
        <v>1405</v>
      </c>
      <c r="G449" s="99"/>
      <c r="H449" s="104"/>
      <c r="I449" s="99"/>
      <c r="J449" s="99"/>
      <c r="K449" s="99"/>
      <c r="L449" s="101"/>
      <c r="M449" s="102"/>
    </row>
    <row r="450" spans="1:13" s="16" customFormat="1" ht="14.45" customHeight="1" x14ac:dyDescent="0.25">
      <c r="A450" s="13" t="s">
        <v>119</v>
      </c>
      <c r="B450" s="14" t="str">
        <f>VLOOKUP(A450,'[1]METE 2025-Temmuz Fiyat Listesi'!$A:$B,2,FALSE)</f>
        <v>16x16A ÇOKLU MAKİNE FİŞ TEK METAL MANDALLI MENTEŞE KAPAKLI</v>
      </c>
      <c r="C450" s="15" t="s">
        <v>0</v>
      </c>
      <c r="D450" s="15">
        <v>65</v>
      </c>
      <c r="E450" s="15">
        <v>12</v>
      </c>
      <c r="F450" s="85">
        <f>VLOOKUP(A450,'[2]METE 2025-Temmuz Fiyat Listesi'!$A:$H,8,FALSE)</f>
        <v>1346</v>
      </c>
      <c r="G450" s="99"/>
      <c r="H450" s="104"/>
      <c r="I450" s="99"/>
      <c r="J450" s="99"/>
      <c r="K450" s="99"/>
      <c r="L450" s="101"/>
      <c r="M450" s="102"/>
    </row>
    <row r="451" spans="1:13" s="16" customFormat="1" ht="14.45" customHeight="1" x14ac:dyDescent="0.25">
      <c r="A451" s="13" t="s">
        <v>120</v>
      </c>
      <c r="B451" s="14" t="str">
        <f>VLOOKUP(A451,'[1]METE 2025-Temmuz Fiyat Listesi'!$A:$B,2,FALSE)</f>
        <v>16x16A ÇOKLU DUVAR PRİZ TEK METAL MANDALLI MENTEŞE KAPAKLI</v>
      </c>
      <c r="C451" s="15" t="s">
        <v>0</v>
      </c>
      <c r="D451" s="15">
        <v>65</v>
      </c>
      <c r="E451" s="15">
        <v>8</v>
      </c>
      <c r="F451" s="85">
        <f>VLOOKUP(A451,'[2]METE 2025-Temmuz Fiyat Listesi'!$A:$H,8,FALSE)</f>
        <v>2015</v>
      </c>
      <c r="G451" s="99"/>
      <c r="H451" s="104"/>
      <c r="I451" s="99"/>
      <c r="J451" s="99"/>
      <c r="K451" s="99"/>
      <c r="L451" s="101"/>
      <c r="M451" s="102"/>
    </row>
    <row r="452" spans="1:13" s="16" customFormat="1" ht="14.45" customHeight="1" x14ac:dyDescent="0.25">
      <c r="A452" s="13" t="s">
        <v>121</v>
      </c>
      <c r="B452" s="14" t="str">
        <f>VLOOKUP(A452,'[1]METE 2025-Temmuz Fiyat Listesi'!$A:$B,2,FALSE)</f>
        <v>16x16A ÇOKLU DUVAR PİRİZ ÇİFT GİRİŞLİ TEK METAL MANDALLI MENTEŞE KAPAKLI</v>
      </c>
      <c r="C452" s="15" t="s">
        <v>0</v>
      </c>
      <c r="D452" s="15">
        <v>65</v>
      </c>
      <c r="E452" s="15">
        <v>8</v>
      </c>
      <c r="F452" s="85">
        <f>VLOOKUP(A452,'[2]METE 2025-Temmuz Fiyat Listesi'!$A:$H,8,FALSE)</f>
        <v>2110</v>
      </c>
      <c r="G452" s="99"/>
      <c r="H452" s="104"/>
      <c r="I452" s="99"/>
      <c r="J452" s="99"/>
      <c r="K452" s="99"/>
      <c r="L452" s="101"/>
      <c r="M452" s="102"/>
    </row>
    <row r="453" spans="1:13" s="16" customFormat="1" ht="14.45" customHeight="1" x14ac:dyDescent="0.25">
      <c r="A453" s="13" t="s">
        <v>122</v>
      </c>
      <c r="B453" s="14" t="str">
        <f>VLOOKUP(A453,'[1]METE 2025-Temmuz Fiyat Listesi'!$A:$B,2,FALSE)</f>
        <v>16x16A ÇOKLU DUVAR FİŞİ TEK METAL MANDALLI MENTEŞE KAPAKLI</v>
      </c>
      <c r="C453" s="15" t="s">
        <v>0</v>
      </c>
      <c r="D453" s="15">
        <v>65</v>
      </c>
      <c r="E453" s="15">
        <v>8</v>
      </c>
      <c r="F453" s="85">
        <f>VLOOKUP(A453,'[2]METE 2025-Temmuz Fiyat Listesi'!$A:$H,8,FALSE)</f>
        <v>1955</v>
      </c>
      <c r="G453" s="99"/>
      <c r="H453" s="104"/>
      <c r="I453" s="99"/>
      <c r="J453" s="99"/>
      <c r="K453" s="99"/>
      <c r="L453" s="101"/>
      <c r="M453" s="102"/>
    </row>
    <row r="454" spans="1:13" s="16" customFormat="1" ht="14.45" customHeight="1" x14ac:dyDescent="0.25">
      <c r="A454" s="13" t="s">
        <v>123</v>
      </c>
      <c r="B454" s="14" t="str">
        <f>VLOOKUP(A454,'[1]METE 2025-Temmuz Fiyat Listesi'!$A:$B,2,FALSE)</f>
        <v>16x16A ÇOKLU  DUVAR  FİŞ ÇİFT GİRİŞLİ TEK METAL MANDALLI MENTEŞE KAPAKLI</v>
      </c>
      <c r="C454" s="15" t="s">
        <v>0</v>
      </c>
      <c r="D454" s="15">
        <v>65</v>
      </c>
      <c r="E454" s="15">
        <v>8</v>
      </c>
      <c r="F454" s="85">
        <f>VLOOKUP(A454,'[2]METE 2025-Temmuz Fiyat Listesi'!$A:$H,8,FALSE)</f>
        <v>2051</v>
      </c>
      <c r="G454" s="99"/>
      <c r="H454" s="104"/>
      <c r="I454" s="99"/>
      <c r="J454" s="99"/>
      <c r="K454" s="99"/>
      <c r="L454" s="101"/>
      <c r="M454" s="102"/>
    </row>
    <row r="455" spans="1:13" s="16" customFormat="1" ht="14.45" customHeight="1" x14ac:dyDescent="0.25">
      <c r="A455" s="13">
        <v>29155</v>
      </c>
      <c r="B455" s="14" t="str">
        <f>VLOOKUP(A455,'[1]METE 2025-Temmuz Fiyat Listesi'!$A:$B,2,FALSE)</f>
        <v xml:space="preserve">16x16A ÇOKLU UZATMA GÖVDE-1 ÜST GİRİŞLİ </v>
      </c>
      <c r="C455" s="15" t="s">
        <v>743</v>
      </c>
      <c r="D455" s="15" t="s">
        <v>743</v>
      </c>
      <c r="E455" s="15">
        <v>12</v>
      </c>
      <c r="F455" s="85">
        <f>VLOOKUP(A455,'[2]METE 2025-Temmuz Fiyat Listesi'!$A:$H,8,FALSE)</f>
        <v>349</v>
      </c>
      <c r="G455" s="99"/>
      <c r="H455" s="104"/>
      <c r="I455" s="99"/>
      <c r="J455" s="99"/>
      <c r="K455" s="99"/>
      <c r="L455" s="101"/>
      <c r="M455" s="102"/>
    </row>
    <row r="456" spans="1:13" s="16" customFormat="1" ht="14.45" customHeight="1" x14ac:dyDescent="0.25">
      <c r="A456" s="13">
        <v>29043</v>
      </c>
      <c r="B456" s="14" t="str">
        <f>VLOOKUP(A456,'[1]METE 2025-Temmuz Fiyat Listesi'!$A:$B,2,FALSE)</f>
        <v>16x16A ÇOKLU UZATMA GÖVDE-2 YANDAN GİRİŞ</v>
      </c>
      <c r="C456" s="15" t="s">
        <v>743</v>
      </c>
      <c r="D456" s="15" t="s">
        <v>743</v>
      </c>
      <c r="E456" s="15">
        <v>12</v>
      </c>
      <c r="F456" s="85">
        <f>VLOOKUP(A456,'[2]METE 2025-Temmuz Fiyat Listesi'!$A:$H,8,FALSE)</f>
        <v>323</v>
      </c>
      <c r="G456" s="99"/>
      <c r="H456" s="104"/>
      <c r="I456" s="99"/>
      <c r="J456" s="99"/>
      <c r="K456" s="99"/>
      <c r="L456" s="101"/>
      <c r="M456" s="102"/>
    </row>
    <row r="457" spans="1:13" s="16" customFormat="1" ht="14.45" customHeight="1" x14ac:dyDescent="0.25">
      <c r="A457" s="13" t="s">
        <v>124</v>
      </c>
      <c r="B457" s="14" t="str">
        <f>VLOOKUP(A457,'[1]METE 2025-Temmuz Fiyat Listesi'!$A:$B,2,FALSE)</f>
        <v>16X16A ÇOKLU UZATMA GÖVDE ÜST GİR.METAL MAN.CONT.</v>
      </c>
      <c r="C457" s="15" t="s">
        <v>743</v>
      </c>
      <c r="D457" s="15" t="s">
        <v>743</v>
      </c>
      <c r="E457" s="15">
        <v>10</v>
      </c>
      <c r="F457" s="85">
        <f>VLOOKUP(A457,'[2]METE 2025-Temmuz Fiyat Listesi'!$A:$H,8,FALSE)</f>
        <v>636</v>
      </c>
      <c r="G457" s="99"/>
      <c r="H457" s="104"/>
      <c r="I457" s="99"/>
      <c r="J457" s="99"/>
      <c r="K457" s="99"/>
      <c r="L457" s="101"/>
      <c r="M457" s="102"/>
    </row>
    <row r="458" spans="1:13" s="16" customFormat="1" ht="14.45" customHeight="1" x14ac:dyDescent="0.25">
      <c r="A458" s="13">
        <v>29160</v>
      </c>
      <c r="B458" s="14" t="str">
        <f>VLOOKUP(A458,'[1]METE 2025-Temmuz Fiyat Listesi'!$A:$B,2,FALSE)</f>
        <v>16x16A ÇOKLU UZATMA GÖVDE ÜST GİR. MAN. CON. MON.</v>
      </c>
      <c r="C458" s="15" t="s">
        <v>743</v>
      </c>
      <c r="D458" s="15" t="s">
        <v>743</v>
      </c>
      <c r="E458" s="15">
        <v>10</v>
      </c>
      <c r="F458" s="85">
        <f>VLOOKUP(A458,'[2]METE 2025-Temmuz Fiyat Listesi'!$A:$H,8,FALSE)</f>
        <v>636</v>
      </c>
      <c r="G458" s="99"/>
      <c r="H458" s="104"/>
      <c r="I458" s="99"/>
      <c r="J458" s="99"/>
      <c r="K458" s="99"/>
      <c r="L458" s="101"/>
      <c r="M458" s="102"/>
    </row>
    <row r="459" spans="1:13" s="16" customFormat="1" ht="14.45" customHeight="1" x14ac:dyDescent="0.25">
      <c r="A459" s="13" t="s">
        <v>125</v>
      </c>
      <c r="B459" s="14" t="str">
        <f>VLOOKUP(A459,'[1]METE 2025-Temmuz Fiyat Listesi'!$A:$B,2,FALSE)</f>
        <v>16x16A ÇOKLU UZATMA GÖVDE CONTALI METAL MANDALLI</v>
      </c>
      <c r="C459" s="15" t="s">
        <v>743</v>
      </c>
      <c r="D459" s="15" t="s">
        <v>743</v>
      </c>
      <c r="E459" s="15">
        <v>10</v>
      </c>
      <c r="F459" s="85">
        <f>VLOOKUP(A459,'[2]METE 2025-Temmuz Fiyat Listesi'!$A:$H,8,FALSE)</f>
        <v>601</v>
      </c>
      <c r="G459" s="99"/>
      <c r="H459" s="104"/>
      <c r="I459" s="99"/>
      <c r="J459" s="99"/>
      <c r="K459" s="99"/>
      <c r="L459" s="101"/>
      <c r="M459" s="102"/>
    </row>
    <row r="460" spans="1:13" s="16" customFormat="1" ht="14.45" customHeight="1" x14ac:dyDescent="0.25">
      <c r="A460" s="13">
        <v>29050</v>
      </c>
      <c r="B460" s="14" t="str">
        <f>VLOOKUP(A460,'[1]METE 2025-Temmuz Fiyat Listesi'!$A:$B,2,FALSE)</f>
        <v>16x16A ÇOKLU UZATMA GÖVDE CONTALI MANDALLI</v>
      </c>
      <c r="C460" s="15" t="s">
        <v>743</v>
      </c>
      <c r="D460" s="15" t="s">
        <v>743</v>
      </c>
      <c r="E460" s="15">
        <v>10</v>
      </c>
      <c r="F460" s="85">
        <f>VLOOKUP(A460,'[2]METE 2025-Temmuz Fiyat Listesi'!$A:$H,8,FALSE)</f>
        <v>601</v>
      </c>
      <c r="G460" s="99"/>
      <c r="H460" s="104"/>
      <c r="I460" s="99"/>
      <c r="J460" s="99"/>
      <c r="K460" s="99"/>
      <c r="L460" s="101"/>
      <c r="M460" s="102"/>
    </row>
    <row r="461" spans="1:13" s="16" customFormat="1" ht="14.45" customHeight="1" x14ac:dyDescent="0.25">
      <c r="A461" s="13" t="s">
        <v>126</v>
      </c>
      <c r="B461" s="14" t="str">
        <f>VLOOKUP(A461,'[1]METE 2025-Temmuz Fiyat Listesi'!$A:$B,2,FALSE)</f>
        <v xml:space="preserve">16x16A ÇOKLU MAKİNE GÖVDE MONTAJLI METAL MANDALLI </v>
      </c>
      <c r="C461" s="15" t="s">
        <v>743</v>
      </c>
      <c r="D461" s="15" t="s">
        <v>743</v>
      </c>
      <c r="E461" s="15">
        <v>12</v>
      </c>
      <c r="F461" s="85">
        <f>VLOOKUP(A461,'[2]METE 2025-Temmuz Fiyat Listesi'!$A:$H,8,FALSE)</f>
        <v>400</v>
      </c>
      <c r="G461" s="99"/>
      <c r="H461" s="104"/>
      <c r="I461" s="99"/>
      <c r="J461" s="99"/>
      <c r="K461" s="99"/>
      <c r="L461" s="101"/>
      <c r="M461" s="102"/>
    </row>
    <row r="462" spans="1:13" s="16" customFormat="1" ht="14.45" customHeight="1" x14ac:dyDescent="0.25">
      <c r="A462" s="13">
        <v>29042</v>
      </c>
      <c r="B462" s="14" t="str">
        <f>VLOOKUP(A462,'[1]METE 2025-Temmuz Fiyat Listesi'!$A:$B,2,FALSE)</f>
        <v>16x16A ÇOKLU MAKİNE GÖVDE MONTAJLI</v>
      </c>
      <c r="C462" s="15" t="s">
        <v>743</v>
      </c>
      <c r="D462" s="15" t="s">
        <v>743</v>
      </c>
      <c r="E462" s="15">
        <v>12</v>
      </c>
      <c r="F462" s="85">
        <f>VLOOKUP(A462,'[2]METE 2025-Temmuz Fiyat Listesi'!$A:$H,8,FALSE)</f>
        <v>400</v>
      </c>
      <c r="G462" s="99"/>
      <c r="H462" s="104"/>
      <c r="I462" s="99"/>
      <c r="J462" s="99"/>
      <c r="K462" s="99"/>
      <c r="L462" s="101"/>
      <c r="M462" s="102"/>
    </row>
    <row r="463" spans="1:13" s="16" customFormat="1" ht="14.45" customHeight="1" x14ac:dyDescent="0.25">
      <c r="A463" s="13" t="s">
        <v>127</v>
      </c>
      <c r="B463" s="14" t="str">
        <f>VLOOKUP(A463,'[1]METE 2025-Temmuz Fiyat Listesi'!$A:$B,2,FALSE)</f>
        <v>16X16A ÇOKLU DUVAR GÖVDE METAL MANDAL MONTAJLI</v>
      </c>
      <c r="C463" s="15" t="s">
        <v>743</v>
      </c>
      <c r="D463" s="15" t="s">
        <v>743</v>
      </c>
      <c r="E463" s="15">
        <v>10</v>
      </c>
      <c r="F463" s="85">
        <f>VLOOKUP(A463,'[2]METE 2025-Temmuz Fiyat Listesi'!$A:$H,8,FALSE)</f>
        <v>1019</v>
      </c>
      <c r="G463" s="99"/>
      <c r="H463" s="104"/>
      <c r="I463" s="99"/>
      <c r="J463" s="99"/>
      <c r="K463" s="99"/>
      <c r="L463" s="101"/>
      <c r="M463" s="102"/>
    </row>
    <row r="464" spans="1:13" s="16" customFormat="1" ht="14.45" customHeight="1" x14ac:dyDescent="0.25">
      <c r="A464" s="13">
        <v>29056</v>
      </c>
      <c r="B464" s="14" t="str">
        <f>VLOOKUP(A464,'[1]METE 2025-Temmuz Fiyat Listesi'!$A:$B,2,FALSE)</f>
        <v>16x16A ÇOKLU DUVAR GÖVDE MONTAJLI</v>
      </c>
      <c r="C464" s="15" t="s">
        <v>743</v>
      </c>
      <c r="D464" s="15" t="s">
        <v>743</v>
      </c>
      <c r="E464" s="15">
        <v>10</v>
      </c>
      <c r="F464" s="85">
        <f>VLOOKUP(A464,'[2]METE 2025-Temmuz Fiyat Listesi'!$A:$H,8,FALSE)</f>
        <v>1019</v>
      </c>
      <c r="G464" s="99"/>
      <c r="H464" s="104"/>
      <c r="I464" s="99"/>
      <c r="J464" s="99"/>
      <c r="K464" s="99"/>
      <c r="L464" s="101"/>
      <c r="M464" s="102"/>
    </row>
    <row r="465" spans="1:13" s="16" customFormat="1" ht="14.45" customHeight="1" x14ac:dyDescent="0.25">
      <c r="A465" s="13" t="s">
        <v>128</v>
      </c>
      <c r="B465" s="14" t="str">
        <f>VLOOKUP(A465,'[1]METE 2025-Temmuz Fiyat Listesi'!$A:$B,2,FALSE)</f>
        <v>16x16A ÇOKLU DUVAR GÖVDE ÇİFT GİRİŞ METAL MAN.MON</v>
      </c>
      <c r="C465" s="15" t="s">
        <v>743</v>
      </c>
      <c r="D465" s="15" t="s">
        <v>743</v>
      </c>
      <c r="E465" s="15">
        <v>10</v>
      </c>
      <c r="F465" s="85">
        <f>VLOOKUP(A465,'[2]METE 2025-Temmuz Fiyat Listesi'!$A:$H,8,FALSE)</f>
        <v>1047</v>
      </c>
      <c r="G465" s="99"/>
      <c r="H465" s="104"/>
      <c r="I465" s="99"/>
      <c r="J465" s="99"/>
      <c r="K465" s="99"/>
      <c r="L465" s="101"/>
      <c r="M465" s="102"/>
    </row>
    <row r="466" spans="1:13" s="16" customFormat="1" ht="14.45" customHeight="1" x14ac:dyDescent="0.25">
      <c r="A466" s="13">
        <v>29057</v>
      </c>
      <c r="B466" s="14" t="str">
        <f>VLOOKUP(A466,'[1]METE 2025-Temmuz Fiyat Listesi'!$A:$B,2,FALSE)</f>
        <v>16x16A ÇOKLU DUVAR GÖVDE ÇİFT GİRİŞLİ MONTAJLI</v>
      </c>
      <c r="C466" s="15" t="s">
        <v>743</v>
      </c>
      <c r="D466" s="15" t="s">
        <v>743</v>
      </c>
      <c r="E466" s="15">
        <v>10</v>
      </c>
      <c r="F466" s="85">
        <f>VLOOKUP(A466,'[2]METE 2025-Temmuz Fiyat Listesi'!$A:$H,8,FALSE)</f>
        <v>1047</v>
      </c>
      <c r="G466" s="99"/>
      <c r="H466" s="104"/>
      <c r="I466" s="99"/>
      <c r="J466" s="99"/>
      <c r="K466" s="99"/>
      <c r="L466" s="101"/>
      <c r="M466" s="102"/>
    </row>
    <row r="467" spans="1:13" s="43" customFormat="1" ht="14.45" customHeight="1" x14ac:dyDescent="0.25">
      <c r="A467" s="40">
        <v>29176</v>
      </c>
      <c r="B467" s="14" t="str">
        <f>VLOOKUP(A467,'[1]METE 2025-Temmuz Fiyat Listesi'!$A:$B,2,FALSE)</f>
        <v>16x16A ÇOKLU UZATMA GÖVDE-3 MON. (H:80)</v>
      </c>
      <c r="C467" s="42" t="s">
        <v>743</v>
      </c>
      <c r="D467" s="42" t="s">
        <v>743</v>
      </c>
      <c r="E467" s="42">
        <v>12</v>
      </c>
      <c r="F467" s="85">
        <f>VLOOKUP(A467,'[2]METE 2025-Temmuz Fiyat Listesi'!$A:$H,8,FALSE)</f>
        <v>568</v>
      </c>
      <c r="G467" s="99"/>
      <c r="H467" s="104"/>
      <c r="I467" s="99"/>
      <c r="J467" s="99"/>
      <c r="K467" s="99"/>
      <c r="L467" s="101"/>
      <c r="M467" s="102"/>
    </row>
    <row r="468" spans="1:13" s="43" customFormat="1" ht="14.45" customHeight="1" x14ac:dyDescent="0.25">
      <c r="A468" s="40">
        <v>2917602405</v>
      </c>
      <c r="B468" s="14" t="str">
        <f>VLOOKUP(A468,'[1]METE 2025-Temmuz Fiyat Listesi'!$A:$B,2,FALSE)</f>
        <v>16x16A ÇOKLU UZATMA DERİN GÖVDE H:80 MONTAJLI  ÜST GİRİŞLİ M32</v>
      </c>
      <c r="C468" s="42" t="s">
        <v>743</v>
      </c>
      <c r="D468" s="42" t="s">
        <v>743</v>
      </c>
      <c r="E468" s="42">
        <v>12</v>
      </c>
      <c r="F468" s="85">
        <f>VLOOKUP(A468,'[2]METE 2025-Temmuz Fiyat Listesi'!$A:$H,8,FALSE)</f>
        <v>568</v>
      </c>
      <c r="G468" s="99"/>
      <c r="H468" s="104"/>
      <c r="I468" s="99"/>
      <c r="J468" s="99"/>
      <c r="K468" s="99"/>
      <c r="L468" s="101"/>
      <c r="M468" s="102"/>
    </row>
    <row r="469" spans="1:13" s="43" customFormat="1" ht="14.45" customHeight="1" x14ac:dyDescent="0.25">
      <c r="A469" s="40">
        <v>2917622405</v>
      </c>
      <c r="B469" s="14" t="str">
        <f>VLOOKUP(A469,'[1]METE 2025-Temmuz Fiyat Listesi'!$A:$B,2,FALSE)</f>
        <v>16x16A ÇOKLU UZATMA DERİN GÖVDE H:80 MONTAJLI YAN GİRİŞLİ M32</v>
      </c>
      <c r="C469" s="42" t="s">
        <v>743</v>
      </c>
      <c r="D469" s="42" t="s">
        <v>743</v>
      </c>
      <c r="E469" s="42">
        <v>12</v>
      </c>
      <c r="F469" s="85">
        <f>VLOOKUP(A469,'[2]METE 2025-Temmuz Fiyat Listesi'!$A:$H,8,FALSE)</f>
        <v>568</v>
      </c>
      <c r="G469" s="99"/>
      <c r="H469" s="104"/>
      <c r="I469" s="99"/>
      <c r="J469" s="99"/>
      <c r="K469" s="99"/>
      <c r="L469" s="101"/>
      <c r="M469" s="102"/>
    </row>
    <row r="470" spans="1:13" s="43" customFormat="1" ht="14.45" customHeight="1" x14ac:dyDescent="0.25">
      <c r="A470" s="40">
        <v>2917600705</v>
      </c>
      <c r="B470" s="14" t="str">
        <f>VLOOKUP(A470,'[1]METE 2025-Temmuz Fiyat Listesi'!$A:$B,2,FALSE)</f>
        <v>16x16A ÇOKLU UZATMA DERİN GÖVDE H:80 MONTAJLI  ÜST GİRİŞLİ PG29</v>
      </c>
      <c r="C470" s="42" t="s">
        <v>743</v>
      </c>
      <c r="D470" s="42" t="s">
        <v>743</v>
      </c>
      <c r="E470" s="42">
        <v>12</v>
      </c>
      <c r="F470" s="85">
        <f>VLOOKUP(A470,'[2]METE 2025-Temmuz Fiyat Listesi'!$A:$H,8,FALSE)</f>
        <v>568</v>
      </c>
      <c r="G470" s="99"/>
      <c r="H470" s="104"/>
      <c r="I470" s="99"/>
      <c r="J470" s="99"/>
      <c r="K470" s="99"/>
      <c r="L470" s="101"/>
      <c r="M470" s="102"/>
    </row>
    <row r="471" spans="1:13" s="43" customFormat="1" ht="14.45" customHeight="1" x14ac:dyDescent="0.25">
      <c r="A471" s="40">
        <v>2917620705</v>
      </c>
      <c r="B471" s="14" t="str">
        <f>VLOOKUP(A471,'[1]METE 2025-Temmuz Fiyat Listesi'!$A:$B,2,FALSE)</f>
        <v>16x16A ÇOKLU UZATMA DERİN GÖVDE H:80 MONTAJLI YAN GİRİŞLİ PG29</v>
      </c>
      <c r="C471" s="42" t="s">
        <v>743</v>
      </c>
      <c r="D471" s="42" t="s">
        <v>743</v>
      </c>
      <c r="E471" s="42">
        <v>12</v>
      </c>
      <c r="F471" s="85">
        <f>VLOOKUP(A471,'[2]METE 2025-Temmuz Fiyat Listesi'!$A:$H,8,FALSE)</f>
        <v>568</v>
      </c>
      <c r="G471" s="99"/>
      <c r="H471" s="104"/>
      <c r="I471" s="99"/>
      <c r="J471" s="99"/>
      <c r="K471" s="99"/>
      <c r="L471" s="101"/>
      <c r="M471" s="102"/>
    </row>
    <row r="472" spans="1:13" s="43" customFormat="1" ht="14.45" customHeight="1" x14ac:dyDescent="0.25">
      <c r="A472" s="40">
        <v>2917620605</v>
      </c>
      <c r="B472" s="14" t="str">
        <f>VLOOKUP(A472,'[1]METE 2025-Temmuz Fiyat Listesi'!$A:$B,2,FALSE)</f>
        <v>16x16A ÇOKLU UZATMA DERİN GÖVDE H:80 MONTAJLI YAN GİRİŞLİ PG21</v>
      </c>
      <c r="C472" s="42" t="s">
        <v>743</v>
      </c>
      <c r="D472" s="42" t="s">
        <v>743</v>
      </c>
      <c r="E472" s="42">
        <v>12</v>
      </c>
      <c r="F472" s="85">
        <f>VLOOKUP(A472,'[2]METE 2025-Temmuz Fiyat Listesi'!$A:$H,8,FALSE)</f>
        <v>568</v>
      </c>
      <c r="G472" s="99"/>
      <c r="H472" s="104"/>
      <c r="I472" s="99"/>
      <c r="J472" s="99"/>
      <c r="K472" s="99"/>
      <c r="L472" s="101"/>
      <c r="M472" s="102"/>
    </row>
    <row r="473" spans="1:13" s="16" customFormat="1" ht="14.45" customHeight="1" x14ac:dyDescent="0.25">
      <c r="A473" s="13" t="s">
        <v>129</v>
      </c>
      <c r="B473" s="14" t="str">
        <f>VLOOKUP(A473,'[1]METE 2025-Temmuz Fiyat Listesi'!$A:$B,2,FALSE)</f>
        <v>16x16A ÇOKLU UZT GÖVDE 3 G.SİZ METAL MAN CON(H:80)</v>
      </c>
      <c r="C473" s="15" t="s">
        <v>743</v>
      </c>
      <c r="D473" s="15" t="s">
        <v>743</v>
      </c>
      <c r="E473" s="15">
        <v>8</v>
      </c>
      <c r="F473" s="85">
        <f>VLOOKUP(A473,'[2]METE 2025-Temmuz Fiyat Listesi'!$A:$H,8,FALSE)</f>
        <v>937</v>
      </c>
      <c r="G473" s="99"/>
      <c r="H473" s="104"/>
      <c r="I473" s="99"/>
      <c r="J473" s="99"/>
      <c r="K473" s="99"/>
      <c r="L473" s="101"/>
      <c r="M473" s="102"/>
    </row>
    <row r="474" spans="1:13" s="16" customFormat="1" ht="14.45" customHeight="1" x14ac:dyDescent="0.25">
      <c r="A474" s="13">
        <v>29177</v>
      </c>
      <c r="B474" s="14" t="str">
        <f>VLOOKUP(A474,'[1]METE 2025-Temmuz Fiyat Listesi'!$A:$B,2,FALSE)</f>
        <v>16x16A ÇOKLU UZATMA GÖVDE-3 G.SİZ MAN. CON.(H:80)</v>
      </c>
      <c r="C474" s="15" t="s">
        <v>743</v>
      </c>
      <c r="D474" s="15" t="s">
        <v>743</v>
      </c>
      <c r="E474" s="15">
        <v>8</v>
      </c>
      <c r="F474" s="85">
        <f>VLOOKUP(A474,'[2]METE 2025-Temmuz Fiyat Listesi'!$A:$H,8,FALSE)</f>
        <v>937</v>
      </c>
      <c r="G474" s="99"/>
      <c r="H474" s="104"/>
      <c r="I474" s="99"/>
      <c r="J474" s="99"/>
      <c r="K474" s="99"/>
      <c r="L474" s="101"/>
      <c r="M474" s="102"/>
    </row>
    <row r="475" spans="1:13" s="16" customFormat="1" ht="15.75" customHeight="1" x14ac:dyDescent="0.25">
      <c r="A475" s="13">
        <v>29364</v>
      </c>
      <c r="B475" s="14" t="str">
        <f>VLOOKUP(A475,'[1]METE 2025-Temmuz Fiyat Listesi'!$A:$B,2,FALSE)</f>
        <v xml:space="preserve">16x16A ÇOKLU UZATMA GÖVDE MONTAJLI PERÇİNLİ ÜST GİRİŞLİ </v>
      </c>
      <c r="C475" s="15" t="s">
        <v>743</v>
      </c>
      <c r="D475" s="15" t="s">
        <v>743</v>
      </c>
      <c r="E475" s="15">
        <v>12</v>
      </c>
      <c r="F475" s="85">
        <f>VLOOKUP(A475,'[2]METE 2025-Temmuz Fiyat Listesi'!$A:$H,8,FALSE)</f>
        <v>387</v>
      </c>
      <c r="G475" s="99"/>
      <c r="H475" s="104"/>
      <c r="I475" s="99"/>
      <c r="J475" s="99"/>
      <c r="K475" s="99"/>
      <c r="L475" s="101"/>
      <c r="M475" s="102"/>
    </row>
    <row r="476" spans="1:13" s="16" customFormat="1" ht="14.45" customHeight="1" x14ac:dyDescent="0.25">
      <c r="A476" s="13">
        <v>29363</v>
      </c>
      <c r="B476" s="14" t="str">
        <f>VLOOKUP(A476,'[1]METE 2025-Temmuz Fiyat Listesi'!$A:$B,2,FALSE)</f>
        <v>16x16A ÇOKLU UZATMA GÖVDE MONTAJLI PERÇİNLİ YAN GİRİŞLİ</v>
      </c>
      <c r="C476" s="15" t="s">
        <v>743</v>
      </c>
      <c r="D476" s="15" t="s">
        <v>743</v>
      </c>
      <c r="E476" s="15">
        <v>12</v>
      </c>
      <c r="F476" s="85">
        <f>VLOOKUP(A476,'[2]METE 2025-Temmuz Fiyat Listesi'!$A:$H,8,FALSE)</f>
        <v>373</v>
      </c>
      <c r="G476" s="99"/>
      <c r="H476" s="104"/>
      <c r="I476" s="99"/>
      <c r="J476" s="99"/>
      <c r="K476" s="99"/>
      <c r="L476" s="101"/>
      <c r="M476" s="102"/>
    </row>
    <row r="477" spans="1:13" s="16" customFormat="1" ht="14.45" customHeight="1" x14ac:dyDescent="0.25">
      <c r="A477" s="13" t="s">
        <v>130</v>
      </c>
      <c r="B477" s="14" t="str">
        <f>VLOOKUP(A477,'[1]METE 2025-Temmuz Fiyat Listesi'!$A:$B,2,FALSE)</f>
        <v xml:space="preserve">16x16A ÇOKLU UZATMA GÖVDE MONTAJLI PERÇİNLİ CONTALI TEK METAL MANDALLI ÜST GİRİŞLİ </v>
      </c>
      <c r="C477" s="15" t="s">
        <v>743</v>
      </c>
      <c r="D477" s="15" t="s">
        <v>743</v>
      </c>
      <c r="E477" s="15">
        <v>10</v>
      </c>
      <c r="F477" s="85">
        <f>VLOOKUP(A477,'[2]METE 2025-Temmuz Fiyat Listesi'!$A:$H,8,FALSE)</f>
        <v>672</v>
      </c>
      <c r="G477" s="99"/>
      <c r="H477" s="104"/>
      <c r="I477" s="99"/>
      <c r="J477" s="99"/>
      <c r="K477" s="99"/>
      <c r="L477" s="101"/>
      <c r="M477" s="102"/>
    </row>
    <row r="478" spans="1:13" s="16" customFormat="1" ht="14.45" customHeight="1" x14ac:dyDescent="0.25">
      <c r="A478" s="13" t="s">
        <v>131</v>
      </c>
      <c r="B478" s="14" t="str">
        <f>VLOOKUP(A478,'[1]METE 2025-Temmuz Fiyat Listesi'!$A:$B,2,FALSE)</f>
        <v xml:space="preserve">16x16A ÇOKLU UZATMA GÖVDE MONTAJLI PERÇİNLİ CONTALI TEK METAL MANDALLI YAN GİRİŞLİ </v>
      </c>
      <c r="C478" s="15" t="s">
        <v>743</v>
      </c>
      <c r="D478" s="15" t="s">
        <v>743</v>
      </c>
      <c r="E478" s="15">
        <v>8</v>
      </c>
      <c r="F478" s="85">
        <f>VLOOKUP(A478,'[2]METE 2025-Temmuz Fiyat Listesi'!$A:$H,8,FALSE)</f>
        <v>639</v>
      </c>
      <c r="G478" s="99"/>
      <c r="H478" s="104"/>
      <c r="I478" s="99"/>
      <c r="J478" s="99"/>
      <c r="K478" s="99"/>
      <c r="L478" s="101"/>
      <c r="M478" s="102"/>
    </row>
    <row r="479" spans="1:13" s="16" customFormat="1" ht="14.45" customHeight="1" x14ac:dyDescent="0.25">
      <c r="A479" s="13" t="s">
        <v>132</v>
      </c>
      <c r="B479" s="14" t="str">
        <f>VLOOKUP(A479,'[1]METE 2025-Temmuz Fiyat Listesi'!$A:$B,2,FALSE)</f>
        <v>16x16A ÇOKLU MAKİNE GÖVDE MONTAJLI TEK METAL MANDALLI</v>
      </c>
      <c r="C479" s="15" t="s">
        <v>743</v>
      </c>
      <c r="D479" s="15" t="s">
        <v>743</v>
      </c>
      <c r="E479" s="15">
        <v>12</v>
      </c>
      <c r="F479" s="85">
        <f>VLOOKUP(A479,'[2]METE 2025-Temmuz Fiyat Listesi'!$A:$H,8,FALSE)</f>
        <v>369</v>
      </c>
      <c r="G479" s="99"/>
      <c r="H479" s="104"/>
      <c r="I479" s="99"/>
      <c r="J479" s="99"/>
      <c r="K479" s="99"/>
      <c r="L479" s="101"/>
      <c r="M479" s="102"/>
    </row>
    <row r="480" spans="1:13" s="16" customFormat="1" ht="14.45" customHeight="1" x14ac:dyDescent="0.25">
      <c r="A480" s="13" t="s">
        <v>133</v>
      </c>
      <c r="B480" s="14" t="str">
        <f>VLOOKUP(A480,'[1]METE 2025-Temmuz Fiyat Listesi'!$A:$B,2,FALSE)</f>
        <v xml:space="preserve">16x16A ÇOKLU DUVAR GÖVDE MONTAJLI TEK METAL MANDALLI </v>
      </c>
      <c r="C480" s="15" t="s">
        <v>743</v>
      </c>
      <c r="D480" s="15" t="s">
        <v>743</v>
      </c>
      <c r="E480" s="15">
        <v>10</v>
      </c>
      <c r="F480" s="85">
        <f>VLOOKUP(A480,'[2]METE 2025-Temmuz Fiyat Listesi'!$A:$H,8,FALSE)</f>
        <v>1078</v>
      </c>
      <c r="G480" s="99"/>
      <c r="H480" s="104"/>
      <c r="I480" s="99"/>
      <c r="J480" s="99"/>
      <c r="K480" s="99"/>
      <c r="L480" s="101"/>
      <c r="M480" s="102"/>
    </row>
    <row r="481" spans="1:13" s="16" customFormat="1" ht="14.45" customHeight="1" x14ac:dyDescent="0.25">
      <c r="A481" s="13" t="s">
        <v>134</v>
      </c>
      <c r="B481" s="14" t="str">
        <f>VLOOKUP(A481,'[1]METE 2025-Temmuz Fiyat Listesi'!$A:$B,2,FALSE)</f>
        <v xml:space="preserve">16x16A ÇOKLU DUVAR GÖVDE MONTAJLI ÇİFT GİRİŞLİ TEK MANDALLI </v>
      </c>
      <c r="C481" s="15" t="s">
        <v>743</v>
      </c>
      <c r="D481" s="15" t="s">
        <v>743</v>
      </c>
      <c r="E481" s="15">
        <v>10</v>
      </c>
      <c r="F481" s="85">
        <f>VLOOKUP(A481,'[2]METE 2025-Temmuz Fiyat Listesi'!$A:$H,8,FALSE)</f>
        <v>1100</v>
      </c>
      <c r="G481" s="99"/>
      <c r="H481" s="104"/>
      <c r="I481" s="99"/>
      <c r="J481" s="99"/>
      <c r="K481" s="99"/>
      <c r="L481" s="101"/>
      <c r="M481" s="102"/>
    </row>
    <row r="482" spans="1:13" s="16" customFormat="1" ht="14.45" customHeight="1" x14ac:dyDescent="0.25">
      <c r="A482" s="13">
        <v>29367</v>
      </c>
      <c r="B482" s="14" t="str">
        <f>VLOOKUP(A482,'[1]METE 2025-Temmuz Fiyat Listesi'!$A:$B,2,FALSE)</f>
        <v>16x16A ÇOKLU UZATMA DERİN GÖVDE H:80  MONTAJLI PERÇİNLİ GİRİŞSİZ</v>
      </c>
      <c r="C482" s="15" t="s">
        <v>743</v>
      </c>
      <c r="D482" s="15" t="s">
        <v>743</v>
      </c>
      <c r="E482" s="15">
        <v>10</v>
      </c>
      <c r="F482" s="85">
        <f>VLOOKUP(A482,'[2]METE 2025-Temmuz Fiyat Listesi'!$A:$H,8,FALSE)</f>
        <v>634</v>
      </c>
      <c r="G482" s="99"/>
      <c r="H482" s="104"/>
      <c r="I482" s="99"/>
      <c r="J482" s="99"/>
      <c r="K482" s="99"/>
      <c r="L482" s="101"/>
      <c r="M482" s="102"/>
    </row>
    <row r="483" spans="1:13" s="16" customFormat="1" ht="14.45" customHeight="1" x14ac:dyDescent="0.25">
      <c r="A483" s="13" t="s">
        <v>135</v>
      </c>
      <c r="B483" s="14" t="str">
        <f>VLOOKUP(A483,'[1]METE 2025-Temmuz Fiyat Listesi'!$A:$B,2,FALSE)</f>
        <v>16x16A ÇOKLU UZATMA DERİN GÖVDE H:80  MONTAJLI CONTALI TEK METAL MANDALLI GİRİŞSİZ</v>
      </c>
      <c r="C483" s="15" t="s">
        <v>743</v>
      </c>
      <c r="D483" s="15" t="s">
        <v>743</v>
      </c>
      <c r="E483" s="15">
        <v>8</v>
      </c>
      <c r="F483" s="85">
        <f>VLOOKUP(A483,'[2]METE 2025-Temmuz Fiyat Listesi'!$A:$H,8,FALSE)</f>
        <v>1010</v>
      </c>
      <c r="G483" s="99"/>
      <c r="H483" s="104"/>
      <c r="I483" s="99"/>
      <c r="J483" s="99"/>
      <c r="K483" s="99"/>
      <c r="L483" s="101"/>
      <c r="M483" s="102"/>
    </row>
    <row r="484" spans="1:13" s="16" customFormat="1" ht="14.45" customHeight="1" x14ac:dyDescent="0.25">
      <c r="A484" s="13" t="s">
        <v>136</v>
      </c>
      <c r="B484" s="14" t="str">
        <f>VLOOKUP(A484,'[1]METE 2025-Temmuz Fiyat Listesi'!$A:$B,2,FALSE)</f>
        <v>16x16A ÇOKLU MAKİNE GÖVDE MONTAJLI MENTEŞELİ KAPAKLI METAL MANDALLI</v>
      </c>
      <c r="C484" s="15" t="s">
        <v>743</v>
      </c>
      <c r="D484" s="15" t="s">
        <v>743</v>
      </c>
      <c r="E484" s="15">
        <v>12</v>
      </c>
      <c r="F484" s="85">
        <f>VLOOKUP(A484,'[2]METE 2025-Temmuz Fiyat Listesi'!$A:$H,8,FALSE)</f>
        <v>798</v>
      </c>
      <c r="G484" s="99"/>
      <c r="H484" s="104"/>
      <c r="I484" s="99"/>
      <c r="J484" s="99"/>
      <c r="K484" s="99"/>
      <c r="L484" s="101"/>
      <c r="M484" s="102"/>
    </row>
    <row r="485" spans="1:13" s="43" customFormat="1" ht="14.45" customHeight="1" x14ac:dyDescent="0.25">
      <c r="A485" s="40" t="s">
        <v>137</v>
      </c>
      <c r="B485" s="14" t="str">
        <f>VLOOKUP(A485,'[1]METE 2025-Temmuz Fiyat Listesi'!$A:$B,2,FALSE)</f>
        <v>16x16A ÇOKLU DUVAR GÖVDE MONTAJLI MENTEŞELİ KAPAKLI METAL MANDALLI</v>
      </c>
      <c r="C485" s="42" t="s">
        <v>743</v>
      </c>
      <c r="D485" s="42" t="s">
        <v>743</v>
      </c>
      <c r="E485" s="42">
        <v>8</v>
      </c>
      <c r="F485" s="85">
        <f>VLOOKUP(A485,'[2]METE 2025-Temmuz Fiyat Listesi'!$A:$H,8,FALSE)</f>
        <v>1407</v>
      </c>
      <c r="G485" s="99"/>
      <c r="H485" s="104"/>
      <c r="I485" s="99"/>
      <c r="J485" s="99"/>
      <c r="K485" s="99"/>
      <c r="L485" s="101"/>
      <c r="M485" s="102"/>
    </row>
    <row r="486" spans="1:13" s="43" customFormat="1" ht="14.45" customHeight="1" x14ac:dyDescent="0.25">
      <c r="A486" s="40" t="s">
        <v>138</v>
      </c>
      <c r="B486" s="14" t="str">
        <f>VLOOKUP(A486,'[1]METE 2025-Temmuz Fiyat Listesi'!$A:$B,2,FALSE)</f>
        <v>16x16A ÇOKLU DUVAR GÖVDE MONTAJLI ÇİFT GİRİŞLİ MENTEŞELİ KAPAKLI METAL MANDALLI</v>
      </c>
      <c r="C486" s="42" t="s">
        <v>743</v>
      </c>
      <c r="D486" s="42" t="s">
        <v>743</v>
      </c>
      <c r="E486" s="42">
        <v>8</v>
      </c>
      <c r="F486" s="85">
        <f>VLOOKUP(A486,'[2]METE 2025-Temmuz Fiyat Listesi'!$A:$H,8,FALSE)</f>
        <v>1503</v>
      </c>
      <c r="G486" s="99"/>
      <c r="H486" s="104"/>
      <c r="I486" s="99"/>
      <c r="J486" s="99"/>
      <c r="K486" s="99"/>
      <c r="L486" s="101"/>
      <c r="M486" s="102"/>
    </row>
    <row r="487" spans="1:13" s="43" customFormat="1" ht="14.45" customHeight="1" x14ac:dyDescent="0.25">
      <c r="A487" s="40" t="s">
        <v>1256</v>
      </c>
      <c r="B487" s="14" t="s">
        <v>1257</v>
      </c>
      <c r="C487" s="42" t="s">
        <v>743</v>
      </c>
      <c r="D487" s="42" t="s">
        <v>743</v>
      </c>
      <c r="E487" s="42" t="s">
        <v>743</v>
      </c>
      <c r="F487" s="85">
        <v>0</v>
      </c>
      <c r="G487" s="99"/>
      <c r="H487" s="104"/>
      <c r="I487" s="99"/>
      <c r="J487" s="99"/>
      <c r="K487" s="99"/>
      <c r="L487" s="101"/>
      <c r="M487" s="102"/>
    </row>
    <row r="488" spans="1:13" s="43" customFormat="1" ht="14.45" customHeight="1" x14ac:dyDescent="0.25">
      <c r="A488" s="40" t="s">
        <v>1258</v>
      </c>
      <c r="B488" s="14" t="s">
        <v>1259</v>
      </c>
      <c r="C488" s="42" t="s">
        <v>743</v>
      </c>
      <c r="D488" s="42" t="s">
        <v>743</v>
      </c>
      <c r="E488" s="42" t="s">
        <v>743</v>
      </c>
      <c r="F488" s="85">
        <v>0</v>
      </c>
      <c r="G488" s="99"/>
      <c r="H488" s="104"/>
      <c r="I488" s="99"/>
      <c r="J488" s="99"/>
      <c r="K488" s="99"/>
      <c r="L488" s="101"/>
      <c r="M488" s="102"/>
    </row>
    <row r="489" spans="1:13" s="43" customFormat="1" ht="14.45" customHeight="1" x14ac:dyDescent="0.25">
      <c r="A489" s="40" t="s">
        <v>1260</v>
      </c>
      <c r="B489" s="14" t="s">
        <v>1261</v>
      </c>
      <c r="C489" s="42" t="s">
        <v>743</v>
      </c>
      <c r="D489" s="42" t="s">
        <v>743</v>
      </c>
      <c r="E489" s="42" t="s">
        <v>743</v>
      </c>
      <c r="F489" s="85">
        <v>0</v>
      </c>
      <c r="G489" s="99"/>
      <c r="H489" s="104"/>
      <c r="I489" s="99"/>
      <c r="J489" s="99"/>
      <c r="K489" s="99"/>
      <c r="L489" s="101"/>
      <c r="M489" s="102"/>
    </row>
    <row r="490" spans="1:13" s="43" customFormat="1" ht="14.45" customHeight="1" x14ac:dyDescent="0.25">
      <c r="A490" s="40" t="s">
        <v>1262</v>
      </c>
      <c r="B490" s="14" t="s">
        <v>1263</v>
      </c>
      <c r="C490" s="42" t="s">
        <v>743</v>
      </c>
      <c r="D490" s="42" t="s">
        <v>743</v>
      </c>
      <c r="E490" s="42" t="s">
        <v>743</v>
      </c>
      <c r="F490" s="85">
        <v>0</v>
      </c>
      <c r="G490" s="99"/>
      <c r="H490" s="104"/>
      <c r="I490" s="99"/>
      <c r="J490" s="99"/>
      <c r="K490" s="99"/>
      <c r="L490" s="101"/>
      <c r="M490" s="102"/>
    </row>
    <row r="491" spans="1:13" s="43" customFormat="1" ht="14.45" customHeight="1" x14ac:dyDescent="0.25">
      <c r="A491" s="40" t="s">
        <v>1264</v>
      </c>
      <c r="B491" s="14" t="s">
        <v>1265</v>
      </c>
      <c r="C491" s="42" t="s">
        <v>743</v>
      </c>
      <c r="D491" s="42" t="s">
        <v>743</v>
      </c>
      <c r="E491" s="42" t="s">
        <v>743</v>
      </c>
      <c r="F491" s="85">
        <v>0</v>
      </c>
      <c r="G491" s="99"/>
      <c r="H491" s="104"/>
      <c r="I491" s="99"/>
      <c r="J491" s="99"/>
      <c r="K491" s="99"/>
      <c r="L491" s="101"/>
      <c r="M491" s="102"/>
    </row>
    <row r="492" spans="1:13" s="43" customFormat="1" ht="14.45" customHeight="1" x14ac:dyDescent="0.25">
      <c r="A492" s="40" t="s">
        <v>1266</v>
      </c>
      <c r="B492" s="14" t="s">
        <v>1267</v>
      </c>
      <c r="C492" s="42" t="s">
        <v>743</v>
      </c>
      <c r="D492" s="42" t="s">
        <v>743</v>
      </c>
      <c r="E492" s="42" t="s">
        <v>743</v>
      </c>
      <c r="F492" s="85">
        <v>0</v>
      </c>
      <c r="G492" s="99"/>
      <c r="H492" s="104"/>
      <c r="I492" s="99"/>
      <c r="J492" s="99"/>
      <c r="K492" s="99"/>
      <c r="L492" s="101"/>
      <c r="M492" s="102"/>
    </row>
    <row r="493" spans="1:13" s="16" customFormat="1" ht="14.45" customHeight="1" x14ac:dyDescent="0.25">
      <c r="A493" s="13">
        <v>29023</v>
      </c>
      <c r="B493" s="14" t="str">
        <f>VLOOKUP(A493,'[1]METE 2025-Temmuz Fiyat Listesi'!$A:$B,2,FALSE)</f>
        <v>16x16A ÇOKLU FİŞ ÇEKİRDEK MONTAJLI</v>
      </c>
      <c r="C493" s="15" t="s">
        <v>0</v>
      </c>
      <c r="D493" s="15" t="s">
        <v>743</v>
      </c>
      <c r="E493" s="15">
        <v>30</v>
      </c>
      <c r="F493" s="85">
        <f>VLOOKUP(A493,'[2]METE 2025-Temmuz Fiyat Listesi'!$A:$H,8,FALSE)</f>
        <v>548</v>
      </c>
      <c r="G493" s="99"/>
      <c r="H493" s="104"/>
      <c r="I493" s="99"/>
      <c r="J493" s="99"/>
      <c r="K493" s="99"/>
      <c r="L493" s="101"/>
      <c r="M493" s="102"/>
    </row>
    <row r="494" spans="1:13" s="16" customFormat="1" ht="14.45" customHeight="1" x14ac:dyDescent="0.25">
      <c r="A494" s="13">
        <v>29022</v>
      </c>
      <c r="B494" s="14" t="str">
        <f>VLOOKUP(A494,'[1]METE 2025-Temmuz Fiyat Listesi'!$A:$B,2,FALSE)</f>
        <v>16x16A ÇOKLU PRİZ ÇEKİRDEK MONTAJLI</v>
      </c>
      <c r="C494" s="15" t="s">
        <v>0</v>
      </c>
      <c r="D494" s="15" t="s">
        <v>743</v>
      </c>
      <c r="E494" s="15">
        <v>30</v>
      </c>
      <c r="F494" s="85">
        <f>VLOOKUP(A494,'[2]METE 2025-Temmuz Fiyat Listesi'!$A:$H,8,FALSE)</f>
        <v>608</v>
      </c>
      <c r="G494" s="99"/>
      <c r="H494" s="104"/>
      <c r="I494" s="99"/>
      <c r="J494" s="99"/>
      <c r="K494" s="99"/>
      <c r="L494" s="101"/>
      <c r="M494" s="102"/>
    </row>
    <row r="495" spans="1:13" s="16" customFormat="1" ht="14.45" customHeight="1" x14ac:dyDescent="0.25">
      <c r="A495" s="13">
        <v>290232016</v>
      </c>
      <c r="B495" s="14" t="str">
        <f>VLOOKUP(A495,'[1]METE 2025-Temmuz Fiyat Listesi'!$A:$B,2,FALSE)</f>
        <v>16x16A ÇOKLU FİŞ ÇEKİRDEK MONTAJLI (YAYLI)</v>
      </c>
      <c r="C495" s="15" t="s">
        <v>745</v>
      </c>
      <c r="D495" s="15" t="s">
        <v>743</v>
      </c>
      <c r="E495" s="15">
        <v>30</v>
      </c>
      <c r="F495" s="85">
        <f>VLOOKUP(A495,'[2]METE 2025-Temmuz Fiyat Listesi'!$A:$H,8,FALSE)</f>
        <v>692</v>
      </c>
      <c r="G495" s="99"/>
      <c r="H495" s="104"/>
      <c r="I495" s="99"/>
      <c r="J495" s="99"/>
      <c r="K495" s="99"/>
      <c r="L495" s="101"/>
      <c r="M495" s="102"/>
    </row>
    <row r="496" spans="1:13" s="16" customFormat="1" ht="14.45" customHeight="1" x14ac:dyDescent="0.25">
      <c r="A496" s="13">
        <v>290222016</v>
      </c>
      <c r="B496" s="14" t="str">
        <f>VLOOKUP(A496,'[1]METE 2025-Temmuz Fiyat Listesi'!$A:$B,2,FALSE)</f>
        <v>16x16A ÇOKLU PRİZ ÇEKİRDEK MONTAJLI (YAYLI)</v>
      </c>
      <c r="C496" s="15" t="s">
        <v>745</v>
      </c>
      <c r="D496" s="15" t="s">
        <v>743</v>
      </c>
      <c r="E496" s="15">
        <v>30</v>
      </c>
      <c r="F496" s="85">
        <f>VLOOKUP(A496,'[2]METE 2025-Temmuz Fiyat Listesi'!$A:$H,8,FALSE)</f>
        <v>762</v>
      </c>
      <c r="G496" s="99"/>
      <c r="H496" s="104"/>
      <c r="I496" s="99"/>
      <c r="J496" s="99"/>
      <c r="K496" s="99"/>
      <c r="L496" s="101"/>
      <c r="M496" s="102"/>
    </row>
    <row r="497" spans="1:13" s="16" customFormat="1" ht="14.45" customHeight="1" x14ac:dyDescent="0.25">
      <c r="A497" s="13">
        <v>29651</v>
      </c>
      <c r="B497" s="14" t="str">
        <f>VLOOKUP(A497,'[1]METE 2025-Temmuz Fiyat Listesi'!$A:$B,2,FALSE)</f>
        <v>16x16A ÇOKLU MAKİNE GÖVDE KORUMA KAPAK</v>
      </c>
      <c r="C497" s="15" t="s">
        <v>743</v>
      </c>
      <c r="D497" s="15" t="s">
        <v>743</v>
      </c>
      <c r="E497" s="15">
        <v>50</v>
      </c>
      <c r="F497" s="85">
        <f>VLOOKUP(A497,'[2]METE 2025-Temmuz Fiyat Listesi'!$A:$H,8,FALSE)</f>
        <v>283</v>
      </c>
      <c r="G497" s="99"/>
      <c r="H497" s="104"/>
      <c r="I497" s="99"/>
      <c r="J497" s="99"/>
      <c r="K497" s="99"/>
      <c r="L497" s="101"/>
      <c r="M497" s="102"/>
    </row>
    <row r="498" spans="1:13" s="16" customFormat="1" ht="14.45" customHeight="1" x14ac:dyDescent="0.25">
      <c r="A498" s="13" t="s">
        <v>139</v>
      </c>
      <c r="B498" s="14" t="str">
        <f>VLOOKUP(A498,'[1]METE 2025-Temmuz Fiyat Listesi'!$A:$B,2,FALSE)</f>
        <v xml:space="preserve">16x16A ÇOKLU UZATMA GÖVDE KORUMA KAPAK CONTALI METAL MANDALLI </v>
      </c>
      <c r="C498" s="15" t="s">
        <v>743</v>
      </c>
      <c r="D498" s="15" t="s">
        <v>743</v>
      </c>
      <c r="E498" s="15">
        <v>20</v>
      </c>
      <c r="F498" s="85">
        <f>VLOOKUP(A498,'[2]METE 2025-Temmuz Fiyat Listesi'!$A:$H,8,FALSE)</f>
        <v>424</v>
      </c>
      <c r="G498" s="99"/>
      <c r="H498" s="104"/>
      <c r="I498" s="99"/>
      <c r="J498" s="99"/>
      <c r="K498" s="99"/>
      <c r="L498" s="101"/>
      <c r="M498" s="102"/>
    </row>
    <row r="499" spans="1:13" s="16" customFormat="1" ht="14.45" customHeight="1" x14ac:dyDescent="0.25">
      <c r="A499" s="13">
        <v>29654</v>
      </c>
      <c r="B499" s="14" t="str">
        <f>VLOOKUP(A499,'[1]METE 2025-Temmuz Fiyat Listesi'!$A:$B,2,FALSE)</f>
        <v>16x16A ÇOKLU UZATMA GÖVDE KORUMA KAPAK CONTALI MANDALLI TİP1</v>
      </c>
      <c r="C499" s="15" t="s">
        <v>743</v>
      </c>
      <c r="D499" s="15" t="s">
        <v>743</v>
      </c>
      <c r="E499" s="15">
        <v>20</v>
      </c>
      <c r="F499" s="85">
        <f>VLOOKUP(A499,'[2]METE 2025-Temmuz Fiyat Listesi'!$A:$H,8,FALSE)</f>
        <v>424</v>
      </c>
      <c r="G499" s="99"/>
      <c r="H499" s="104"/>
      <c r="I499" s="99"/>
      <c r="J499" s="99"/>
      <c r="K499" s="99"/>
      <c r="L499" s="101"/>
      <c r="M499" s="102"/>
    </row>
    <row r="500" spans="1:13" s="16" customFormat="1" ht="14.45" customHeight="1" x14ac:dyDescent="0.25">
      <c r="A500" s="13">
        <v>29952</v>
      </c>
      <c r="B500" s="14" t="str">
        <f>VLOOKUP(A500,'[1]METE 2025-Temmuz Fiyat Listesi'!$A:$B,2,FALSE)</f>
        <v>PG21 STANDART RAKOR SET</v>
      </c>
      <c r="C500" s="15" t="s">
        <v>743</v>
      </c>
      <c r="D500" s="15" t="s">
        <v>743</v>
      </c>
      <c r="E500" s="15">
        <v>100</v>
      </c>
      <c r="F500" s="85">
        <f>VLOOKUP(A500,'[2]METE 2025-Temmuz Fiyat Listesi'!$A:$H,8,FALSE)</f>
        <v>181</v>
      </c>
      <c r="G500" s="99"/>
      <c r="H500" s="104"/>
      <c r="I500" s="99"/>
      <c r="J500" s="99"/>
      <c r="K500" s="99"/>
      <c r="L500" s="101"/>
      <c r="M500" s="102"/>
    </row>
    <row r="501" spans="1:13" s="16" customFormat="1" ht="45" x14ac:dyDescent="0.25">
      <c r="A501" s="28" t="s">
        <v>763</v>
      </c>
      <c r="B501" s="45"/>
      <c r="C501" s="45"/>
      <c r="D501" s="45"/>
      <c r="E501" s="45"/>
      <c r="F501" s="91"/>
      <c r="G501" s="99"/>
      <c r="H501" s="104"/>
      <c r="I501" s="99"/>
      <c r="J501" s="99"/>
      <c r="K501" s="99"/>
      <c r="L501" s="101"/>
      <c r="M501" s="102"/>
    </row>
    <row r="502" spans="1:13" s="16" customFormat="1" ht="14.45" customHeight="1" x14ac:dyDescent="0.25">
      <c r="A502" s="13">
        <v>403119</v>
      </c>
      <c r="B502" s="14" t="str">
        <f>VLOOKUP(A502,'[1]METE 2025-Temmuz Fiyat Listesi'!$A:$B,2,FALSE)</f>
        <v>24x16A ÇOKLU UZATMA FİŞ ÜST GİRİŞLİ</v>
      </c>
      <c r="C502" s="15" t="s">
        <v>0</v>
      </c>
      <c r="D502" s="15">
        <v>65</v>
      </c>
      <c r="E502" s="15">
        <v>10</v>
      </c>
      <c r="F502" s="85">
        <f>VLOOKUP(A502,'[2]METE 2025-Temmuz Fiyat Listesi'!$A:$H,8,FALSE)</f>
        <v>1116</v>
      </c>
      <c r="G502" s="99"/>
      <c r="H502" s="104"/>
      <c r="I502" s="99"/>
      <c r="J502" s="99"/>
      <c r="K502" s="99"/>
      <c r="L502" s="101"/>
      <c r="M502" s="102"/>
    </row>
    <row r="503" spans="1:13" s="16" customFormat="1" ht="14.45" customHeight="1" x14ac:dyDescent="0.25">
      <c r="A503" s="13">
        <v>403043</v>
      </c>
      <c r="B503" s="14" t="str">
        <f>VLOOKUP(A503,'[1]METE 2025-Temmuz Fiyat Listesi'!$A:$B,2,FALSE)</f>
        <v>24x16A ÇOKLU UZATMA FİŞ</v>
      </c>
      <c r="C503" s="15" t="s">
        <v>0</v>
      </c>
      <c r="D503" s="15">
        <v>65</v>
      </c>
      <c r="E503" s="15">
        <v>10</v>
      </c>
      <c r="F503" s="85">
        <f>VLOOKUP(A503,'[2]METE 2025-Temmuz Fiyat Listesi'!$A:$H,8,FALSE)</f>
        <v>1069</v>
      </c>
      <c r="G503" s="99"/>
      <c r="H503" s="104"/>
      <c r="I503" s="99"/>
      <c r="J503" s="99"/>
      <c r="K503" s="99"/>
      <c r="L503" s="101"/>
      <c r="M503" s="102"/>
    </row>
    <row r="504" spans="1:13" s="16" customFormat="1" ht="14.45" customHeight="1" x14ac:dyDescent="0.25">
      <c r="A504" s="13">
        <v>403120</v>
      </c>
      <c r="B504" s="14" t="str">
        <f>VLOOKUP(A504,'[1]METE 2025-Temmuz Fiyat Listesi'!$A:$B,2,FALSE)</f>
        <v>24x16A ÇOKLU UZATMA PRİZ ÜST GİRİŞLİ</v>
      </c>
      <c r="C504" s="15" t="s">
        <v>0</v>
      </c>
      <c r="D504" s="15">
        <v>65</v>
      </c>
      <c r="E504" s="15">
        <v>10</v>
      </c>
      <c r="F504" s="85">
        <f>VLOOKUP(A504,'[2]METE 2025-Temmuz Fiyat Listesi'!$A:$H,8,FALSE)</f>
        <v>1193</v>
      </c>
      <c r="G504" s="99"/>
      <c r="H504" s="104"/>
      <c r="I504" s="99"/>
      <c r="J504" s="99"/>
      <c r="K504" s="99"/>
      <c r="L504" s="101"/>
      <c r="M504" s="102"/>
    </row>
    <row r="505" spans="1:13" s="16" customFormat="1" ht="14.45" customHeight="1" x14ac:dyDescent="0.25">
      <c r="A505" s="13">
        <v>403042</v>
      </c>
      <c r="B505" s="14" t="str">
        <f>VLOOKUP(A505,'[1]METE 2025-Temmuz Fiyat Listesi'!$A:$B,2,FALSE)</f>
        <v>24x16A ÇOKLU UZATMA PRİZ</v>
      </c>
      <c r="C505" s="15" t="s">
        <v>0</v>
      </c>
      <c r="D505" s="15">
        <v>65</v>
      </c>
      <c r="E505" s="15">
        <v>10</v>
      </c>
      <c r="F505" s="85">
        <f>VLOOKUP(A505,'[2]METE 2025-Temmuz Fiyat Listesi'!$A:$H,8,FALSE)</f>
        <v>1147</v>
      </c>
      <c r="G505" s="99"/>
      <c r="H505" s="104"/>
      <c r="I505" s="99"/>
      <c r="J505" s="99"/>
      <c r="K505" s="99"/>
      <c r="L505" s="101"/>
      <c r="M505" s="102"/>
    </row>
    <row r="506" spans="1:13" s="16" customFormat="1" ht="14.45" customHeight="1" x14ac:dyDescent="0.25">
      <c r="A506" s="13" t="s">
        <v>140</v>
      </c>
      <c r="B506" s="14" t="str">
        <f>VLOOKUP(A506,'[1]METE 2025-Temmuz Fiyat Listesi'!$A:$B,2,FALSE)</f>
        <v xml:space="preserve">24x16A ÇOKLU UZATMA PRİZ ÜST GİRİŞLİ CONTALI  METAL MANDALLI </v>
      </c>
      <c r="C506" s="15" t="s">
        <v>0</v>
      </c>
      <c r="D506" s="15">
        <v>65</v>
      </c>
      <c r="E506" s="15">
        <v>8</v>
      </c>
      <c r="F506" s="85">
        <f>VLOOKUP(A506,'[2]METE 2025-Temmuz Fiyat Listesi'!$A:$H,8,FALSE)</f>
        <v>1520</v>
      </c>
      <c r="G506" s="99"/>
      <c r="H506" s="104"/>
      <c r="I506" s="99"/>
      <c r="J506" s="99"/>
      <c r="K506" s="99"/>
      <c r="L506" s="101"/>
      <c r="M506" s="102"/>
    </row>
    <row r="507" spans="1:13" s="16" customFormat="1" ht="14.45" customHeight="1" x14ac:dyDescent="0.25">
      <c r="A507" s="13">
        <v>403121</v>
      </c>
      <c r="B507" s="14" t="str">
        <f>VLOOKUP(A507,'[1]METE 2025-Temmuz Fiyat Listesi'!$A:$B,2,FALSE)</f>
        <v xml:space="preserve">24x16A ÇOKLU UZATMA PRİZ ÜST GİRİŞLİ CONTALI  MANDALLI </v>
      </c>
      <c r="C507" s="15" t="s">
        <v>0</v>
      </c>
      <c r="D507" s="15">
        <v>65</v>
      </c>
      <c r="E507" s="15">
        <v>8</v>
      </c>
      <c r="F507" s="85">
        <f>VLOOKUP(A507,'[2]METE 2025-Temmuz Fiyat Listesi'!$A:$H,8,FALSE)</f>
        <v>1520</v>
      </c>
      <c r="G507" s="99"/>
      <c r="H507" s="104"/>
      <c r="I507" s="99"/>
      <c r="J507" s="99"/>
      <c r="K507" s="99"/>
      <c r="L507" s="101"/>
      <c r="M507" s="102"/>
    </row>
    <row r="508" spans="1:13" s="16" customFormat="1" ht="14.45" customHeight="1" x14ac:dyDescent="0.25">
      <c r="A508" s="13">
        <v>403045</v>
      </c>
      <c r="B508" s="14" t="str">
        <f>VLOOKUP(A508,'[1]METE 2025-Temmuz Fiyat Listesi'!$A:$B,2,FALSE)</f>
        <v>24x16A ÇOKLU UZATMA PRİZ CONTALI MANDALLI</v>
      </c>
      <c r="C508" s="15" t="s">
        <v>0</v>
      </c>
      <c r="D508" s="15">
        <v>65</v>
      </c>
      <c r="E508" s="15">
        <v>8</v>
      </c>
      <c r="F508" s="85">
        <f>VLOOKUP(A508,'[2]METE 2025-Temmuz Fiyat Listesi'!$A:$H,8,FALSE)</f>
        <v>1443</v>
      </c>
      <c r="G508" s="99"/>
      <c r="H508" s="104"/>
      <c r="I508" s="99"/>
      <c r="J508" s="99"/>
      <c r="K508" s="99"/>
      <c r="L508" s="101"/>
      <c r="M508" s="102"/>
    </row>
    <row r="509" spans="1:13" s="16" customFormat="1" ht="14.45" customHeight="1" x14ac:dyDescent="0.25">
      <c r="A509" s="13" t="s">
        <v>141</v>
      </c>
      <c r="B509" s="14" t="str">
        <f>VLOOKUP(A509,'[1]METE 2025-Temmuz Fiyat Listesi'!$A:$B,2,FALSE)</f>
        <v>24x16A ÇOKLU UZATMA PRİZ CONTALI METAL MANDALLI</v>
      </c>
      <c r="C509" s="15" t="s">
        <v>0</v>
      </c>
      <c r="D509" s="15">
        <v>65</v>
      </c>
      <c r="E509" s="15">
        <v>8</v>
      </c>
      <c r="F509" s="85">
        <f>VLOOKUP(A509,'[2]METE 2025-Temmuz Fiyat Listesi'!$A:$H,8,FALSE)</f>
        <v>1443</v>
      </c>
      <c r="G509" s="99"/>
      <c r="H509" s="104"/>
      <c r="I509" s="99"/>
      <c r="J509" s="99"/>
      <c r="K509" s="99"/>
      <c r="L509" s="101"/>
      <c r="M509" s="102"/>
    </row>
    <row r="510" spans="1:13" s="16" customFormat="1" ht="14.45" customHeight="1" x14ac:dyDescent="0.25">
      <c r="A510" s="13" t="s">
        <v>142</v>
      </c>
      <c r="B510" s="14" t="str">
        <f>VLOOKUP(A510,'[1]METE 2025-Temmuz Fiyat Listesi'!$A:$B,2,FALSE)</f>
        <v>24x16A ÇOKLU MAKİNE PRİZ METAL MANDALLI</v>
      </c>
      <c r="C510" s="15" t="s">
        <v>0</v>
      </c>
      <c r="D510" s="15">
        <v>65</v>
      </c>
      <c r="E510" s="15">
        <v>10</v>
      </c>
      <c r="F510" s="85">
        <f>VLOOKUP(A510,'[2]METE 2025-Temmuz Fiyat Listesi'!$A:$H,8,FALSE)</f>
        <v>1246</v>
      </c>
      <c r="G510" s="99"/>
      <c r="H510" s="104"/>
      <c r="I510" s="99"/>
      <c r="J510" s="99"/>
      <c r="K510" s="99"/>
      <c r="L510" s="101"/>
      <c r="M510" s="102"/>
    </row>
    <row r="511" spans="1:13" s="16" customFormat="1" ht="14.45" customHeight="1" x14ac:dyDescent="0.25">
      <c r="A511" s="13">
        <v>403040</v>
      </c>
      <c r="B511" s="14" t="str">
        <f>VLOOKUP(A511,'[1]METE 2025-Temmuz Fiyat Listesi'!$A:$B,2,FALSE)</f>
        <v>24x16A ÇOKLU MAKİNE PRİZ</v>
      </c>
      <c r="C511" s="15" t="s">
        <v>0</v>
      </c>
      <c r="D511" s="15">
        <v>65</v>
      </c>
      <c r="E511" s="15">
        <v>10</v>
      </c>
      <c r="F511" s="85">
        <f>VLOOKUP(A511,'[2]METE 2025-Temmuz Fiyat Listesi'!$A:$H,8,FALSE)</f>
        <v>1246</v>
      </c>
      <c r="G511" s="99"/>
      <c r="H511" s="104"/>
      <c r="I511" s="99"/>
      <c r="J511" s="99"/>
      <c r="K511" s="99"/>
      <c r="L511" s="101"/>
      <c r="M511" s="102"/>
    </row>
    <row r="512" spans="1:13" s="16" customFormat="1" ht="14.45" customHeight="1" x14ac:dyDescent="0.25">
      <c r="A512" s="13" t="s">
        <v>143</v>
      </c>
      <c r="B512" s="14" t="str">
        <f>VLOOKUP(A512,'[1]METE 2025-Temmuz Fiyat Listesi'!$A:$B,2,FALSE)</f>
        <v>24x16A ÇOKLU MAKİNE FİŞ METAL MANDALLI</v>
      </c>
      <c r="C512" s="15" t="s">
        <v>0</v>
      </c>
      <c r="D512" s="15">
        <v>65</v>
      </c>
      <c r="E512" s="15">
        <v>10</v>
      </c>
      <c r="F512" s="85">
        <f>VLOOKUP(A512,'[2]METE 2025-Temmuz Fiyat Listesi'!$A:$H,8,FALSE)</f>
        <v>1169</v>
      </c>
      <c r="G512" s="99"/>
      <c r="H512" s="104"/>
      <c r="I512" s="99"/>
      <c r="J512" s="99"/>
      <c r="K512" s="99"/>
      <c r="L512" s="101"/>
      <c r="M512" s="102"/>
    </row>
    <row r="513" spans="1:13" s="16" customFormat="1" ht="14.45" customHeight="1" x14ac:dyDescent="0.25">
      <c r="A513" s="13">
        <v>403041</v>
      </c>
      <c r="B513" s="14" t="str">
        <f>VLOOKUP(A513,'[1]METE 2025-Temmuz Fiyat Listesi'!$A:$B,2,FALSE)</f>
        <v>24x16A ÇOKLU MAKİNE FİŞ</v>
      </c>
      <c r="C513" s="15" t="s">
        <v>0</v>
      </c>
      <c r="D513" s="15">
        <v>65</v>
      </c>
      <c r="E513" s="15">
        <v>10</v>
      </c>
      <c r="F513" s="85">
        <f>VLOOKUP(A513,'[2]METE 2025-Temmuz Fiyat Listesi'!$A:$H,8,FALSE)</f>
        <v>1169</v>
      </c>
      <c r="G513" s="99"/>
      <c r="H513" s="104"/>
      <c r="I513" s="99"/>
      <c r="J513" s="99"/>
      <c r="K513" s="99"/>
      <c r="L513" s="101"/>
      <c r="M513" s="102"/>
    </row>
    <row r="514" spans="1:13" s="16" customFormat="1" ht="14.45" customHeight="1" x14ac:dyDescent="0.25">
      <c r="A514" s="13" t="s">
        <v>144</v>
      </c>
      <c r="B514" s="14" t="str">
        <f>VLOOKUP(A514,'[1]METE 2025-Temmuz Fiyat Listesi'!$A:$B,2,FALSE)</f>
        <v>24x16A ÇOKLU DUVAR PRİZ METAL MANDALLI</v>
      </c>
      <c r="C514" s="15" t="s">
        <v>0</v>
      </c>
      <c r="D514" s="15">
        <v>65</v>
      </c>
      <c r="E514" s="15">
        <v>8</v>
      </c>
      <c r="F514" s="85">
        <f>VLOOKUP(A514,'[2]METE 2025-Temmuz Fiyat Listesi'!$A:$H,8,FALSE)</f>
        <v>1843</v>
      </c>
      <c r="G514" s="99"/>
      <c r="H514" s="104"/>
      <c r="I514" s="99"/>
      <c r="J514" s="99"/>
      <c r="K514" s="99"/>
      <c r="L514" s="101"/>
      <c r="M514" s="102"/>
    </row>
    <row r="515" spans="1:13" s="16" customFormat="1" ht="14.45" customHeight="1" x14ac:dyDescent="0.25">
      <c r="A515" s="13">
        <v>403046</v>
      </c>
      <c r="B515" s="14" t="str">
        <f>VLOOKUP(A515,'[1]METE 2025-Temmuz Fiyat Listesi'!$A:$B,2,FALSE)</f>
        <v>24x16A ÇOKLU DUVAR PRİZ</v>
      </c>
      <c r="C515" s="15" t="s">
        <v>0</v>
      </c>
      <c r="D515" s="15">
        <v>65</v>
      </c>
      <c r="E515" s="15">
        <v>8</v>
      </c>
      <c r="F515" s="85">
        <f>VLOOKUP(A515,'[2]METE 2025-Temmuz Fiyat Listesi'!$A:$H,8,FALSE)</f>
        <v>1843</v>
      </c>
      <c r="G515" s="99"/>
      <c r="H515" s="104"/>
      <c r="I515" s="99"/>
      <c r="J515" s="99"/>
      <c r="K515" s="99"/>
      <c r="L515" s="101"/>
      <c r="M515" s="102"/>
    </row>
    <row r="516" spans="1:13" s="16" customFormat="1" ht="14.45" customHeight="1" x14ac:dyDescent="0.25">
      <c r="A516" s="13" t="s">
        <v>145</v>
      </c>
      <c r="B516" s="14" t="str">
        <f>VLOOKUP(A516,'[1]METE 2025-Temmuz Fiyat Listesi'!$A:$B,2,FALSE)</f>
        <v xml:space="preserve">24x16A DUVAR PRİZ ÇİFT GİRİŞLİ METAL MANDALLI </v>
      </c>
      <c r="C516" s="15" t="s">
        <v>0</v>
      </c>
      <c r="D516" s="15">
        <v>65</v>
      </c>
      <c r="E516" s="15">
        <v>8</v>
      </c>
      <c r="F516" s="85">
        <f>VLOOKUP(A516,'[2]METE 2025-Temmuz Fiyat Listesi'!$A:$H,8,FALSE)</f>
        <v>1867</v>
      </c>
      <c r="G516" s="99"/>
      <c r="H516" s="104"/>
      <c r="I516" s="99"/>
      <c r="J516" s="99"/>
      <c r="K516" s="99"/>
      <c r="L516" s="101"/>
      <c r="M516" s="102"/>
    </row>
    <row r="517" spans="1:13" s="16" customFormat="1" ht="14.45" customHeight="1" x14ac:dyDescent="0.25">
      <c r="A517" s="13">
        <v>403048</v>
      </c>
      <c r="B517" s="14" t="str">
        <f>VLOOKUP(A517,'[1]METE 2025-Temmuz Fiyat Listesi'!$A:$B,2,FALSE)</f>
        <v>24x16A ÇOKLU DUVAR PRİZ ÇİFT GİRİŞLİ</v>
      </c>
      <c r="C517" s="15" t="s">
        <v>0</v>
      </c>
      <c r="D517" s="15">
        <v>65</v>
      </c>
      <c r="E517" s="15">
        <v>8</v>
      </c>
      <c r="F517" s="85">
        <f>VLOOKUP(A517,'[2]METE 2025-Temmuz Fiyat Listesi'!$A:$H,8,FALSE)</f>
        <v>1867</v>
      </c>
      <c r="G517" s="99"/>
      <c r="H517" s="104"/>
      <c r="I517" s="99"/>
      <c r="J517" s="99"/>
      <c r="K517" s="99"/>
      <c r="L517" s="101"/>
      <c r="M517" s="102"/>
    </row>
    <row r="518" spans="1:13" s="16" customFormat="1" ht="14.45" customHeight="1" x14ac:dyDescent="0.25">
      <c r="A518" s="13" t="s">
        <v>146</v>
      </c>
      <c r="B518" s="14" t="str">
        <f>VLOOKUP(A518,'[1]METE 2025-Temmuz Fiyat Listesi'!$A:$B,2,FALSE)</f>
        <v>24x16A ÇOKLU DUVAR FİŞ METAL MANDALLI</v>
      </c>
      <c r="C518" s="15" t="s">
        <v>0</v>
      </c>
      <c r="D518" s="15">
        <v>65</v>
      </c>
      <c r="E518" s="15">
        <v>8</v>
      </c>
      <c r="F518" s="85">
        <f>VLOOKUP(A518,'[2]METE 2025-Temmuz Fiyat Listesi'!$A:$H,8,FALSE)</f>
        <v>1766</v>
      </c>
      <c r="G518" s="99"/>
      <c r="H518" s="104"/>
      <c r="I518" s="99"/>
      <c r="J518" s="99"/>
      <c r="K518" s="99"/>
      <c r="L518" s="101"/>
      <c r="M518" s="102"/>
    </row>
    <row r="519" spans="1:13" s="16" customFormat="1" ht="14.45" customHeight="1" x14ac:dyDescent="0.25">
      <c r="A519" s="13">
        <v>403047</v>
      </c>
      <c r="B519" s="14" t="str">
        <f>VLOOKUP(A519,'[1]METE 2025-Temmuz Fiyat Listesi'!$A:$B,2,FALSE)</f>
        <v>24x16A ÇOKLU DUVAR FİŞ</v>
      </c>
      <c r="C519" s="15" t="s">
        <v>0</v>
      </c>
      <c r="D519" s="15">
        <v>65</v>
      </c>
      <c r="E519" s="15">
        <v>8</v>
      </c>
      <c r="F519" s="85">
        <f>VLOOKUP(A519,'[2]METE 2025-Temmuz Fiyat Listesi'!$A:$H,8,FALSE)</f>
        <v>1766</v>
      </c>
      <c r="G519" s="99"/>
      <c r="H519" s="104"/>
      <c r="I519" s="99"/>
      <c r="J519" s="99"/>
      <c r="K519" s="99"/>
      <c r="L519" s="101"/>
      <c r="M519" s="102"/>
    </row>
    <row r="520" spans="1:13" s="16" customFormat="1" ht="14.45" customHeight="1" x14ac:dyDescent="0.25">
      <c r="A520" s="13" t="s">
        <v>147</v>
      </c>
      <c r="B520" s="14" t="str">
        <f>VLOOKUP(A520,'[1]METE 2025-Temmuz Fiyat Listesi'!$A:$B,2,FALSE)</f>
        <v>24x16A DUVAR FİŞ ÇİFT GİRİŞLİ METAL MANDALLI</v>
      </c>
      <c r="C520" s="15" t="s">
        <v>0</v>
      </c>
      <c r="D520" s="15">
        <v>65</v>
      </c>
      <c r="E520" s="15">
        <v>8</v>
      </c>
      <c r="F520" s="85">
        <f>VLOOKUP(A520,'[2]METE 2025-Temmuz Fiyat Listesi'!$A:$H,8,FALSE)</f>
        <v>1790</v>
      </c>
      <c r="G520" s="99"/>
      <c r="H520" s="104"/>
      <c r="I520" s="99"/>
      <c r="J520" s="99"/>
      <c r="K520" s="99"/>
      <c r="L520" s="101"/>
      <c r="M520" s="102"/>
    </row>
    <row r="521" spans="1:13" s="16" customFormat="1" ht="14.25" customHeight="1" x14ac:dyDescent="0.25">
      <c r="A521" s="13">
        <v>403049</v>
      </c>
      <c r="B521" s="14" t="str">
        <f>VLOOKUP(A521,'[1]METE 2025-Temmuz Fiyat Listesi'!$A:$B,2,FALSE)</f>
        <v>24x16A DUVAR FİŞ ÇİFT GİRİŞLİ</v>
      </c>
      <c r="C521" s="15" t="s">
        <v>0</v>
      </c>
      <c r="D521" s="15">
        <v>65</v>
      </c>
      <c r="E521" s="15">
        <v>8</v>
      </c>
      <c r="F521" s="85">
        <f>VLOOKUP(A521,'[2]METE 2025-Temmuz Fiyat Listesi'!$A:$H,8,FALSE)</f>
        <v>1790</v>
      </c>
      <c r="G521" s="99"/>
      <c r="H521" s="104"/>
      <c r="I521" s="99"/>
      <c r="J521" s="99"/>
      <c r="K521" s="99"/>
      <c r="L521" s="101"/>
      <c r="M521" s="102"/>
    </row>
    <row r="522" spans="1:13" s="16" customFormat="1" ht="14.45" customHeight="1" x14ac:dyDescent="0.25">
      <c r="A522" s="13">
        <v>403540</v>
      </c>
      <c r="B522" s="14" t="str">
        <f>VLOOKUP(A522,'[1]METE 2025-Temmuz Fiyat Listesi'!$A:$B,2,FALSE)</f>
        <v>24x16A ÇOKLU UZATMA FİŞ  PERÇİNLİ ÜST GİRİŞLİ</v>
      </c>
      <c r="C522" s="15" t="s">
        <v>0</v>
      </c>
      <c r="D522" s="15">
        <v>65</v>
      </c>
      <c r="E522" s="15">
        <v>10</v>
      </c>
      <c r="F522" s="85">
        <f>VLOOKUP(A522,'[2]METE 2025-Temmuz Fiyat Listesi'!$A:$H,8,FALSE)</f>
        <v>1120</v>
      </c>
      <c r="G522" s="99"/>
      <c r="H522" s="104"/>
      <c r="I522" s="99"/>
      <c r="J522" s="99"/>
      <c r="K522" s="99"/>
      <c r="L522" s="101"/>
      <c r="M522" s="102"/>
    </row>
    <row r="523" spans="1:13" s="16" customFormat="1" ht="14.45" customHeight="1" x14ac:dyDescent="0.25">
      <c r="A523" s="13">
        <v>403541</v>
      </c>
      <c r="B523" s="14" t="str">
        <f>VLOOKUP(A523,'[1]METE 2025-Temmuz Fiyat Listesi'!$A:$B,2,FALSE)</f>
        <v>24x16A ÇOKLU UZATMA FİŞ PERÇİNLİ YAN GİRİŞLİ</v>
      </c>
      <c r="C523" s="15" t="s">
        <v>0</v>
      </c>
      <c r="D523" s="15">
        <v>65</v>
      </c>
      <c r="E523" s="15">
        <v>10</v>
      </c>
      <c r="F523" s="85">
        <f>VLOOKUP(A523,'[2]METE 2025-Temmuz Fiyat Listesi'!$A:$H,8,FALSE)</f>
        <v>1103</v>
      </c>
      <c r="G523" s="99"/>
      <c r="H523" s="104"/>
      <c r="I523" s="99"/>
      <c r="J523" s="99"/>
      <c r="K523" s="99"/>
      <c r="L523" s="101"/>
      <c r="M523" s="102"/>
    </row>
    <row r="524" spans="1:13" s="16" customFormat="1" ht="14.45" customHeight="1" x14ac:dyDescent="0.25">
      <c r="A524" s="13">
        <v>403542</v>
      </c>
      <c r="B524" s="14" t="str">
        <f>VLOOKUP(A524,'[1]METE 2025-Temmuz Fiyat Listesi'!$A:$B,2,FALSE)</f>
        <v>24x16A ÇOKLU UZATMA PRİZ  PERÇİNLİ ÜST GİRİŞLİ</v>
      </c>
      <c r="C524" s="15" t="s">
        <v>0</v>
      </c>
      <c r="D524" s="15">
        <v>65</v>
      </c>
      <c r="E524" s="15">
        <v>10</v>
      </c>
      <c r="F524" s="85">
        <f>VLOOKUP(A524,'[2]METE 2025-Temmuz Fiyat Listesi'!$A:$H,8,FALSE)</f>
        <v>1198</v>
      </c>
      <c r="G524" s="99"/>
      <c r="H524" s="104"/>
      <c r="I524" s="99"/>
      <c r="J524" s="99"/>
      <c r="K524" s="99"/>
      <c r="L524" s="101"/>
      <c r="M524" s="102"/>
    </row>
    <row r="525" spans="1:13" s="16" customFormat="1" ht="15.75" customHeight="1" x14ac:dyDescent="0.25">
      <c r="A525" s="13">
        <v>403543</v>
      </c>
      <c r="B525" s="14" t="str">
        <f>VLOOKUP(A525,'[1]METE 2025-Temmuz Fiyat Listesi'!$A:$B,2,FALSE)</f>
        <v>24x16A ÇOKLU UZATMA PRİZ PERÇİNLİ YAN GİRİŞLİ</v>
      </c>
      <c r="C525" s="15" t="s">
        <v>0</v>
      </c>
      <c r="D525" s="15">
        <v>65</v>
      </c>
      <c r="E525" s="15">
        <v>10</v>
      </c>
      <c r="F525" s="85">
        <f>VLOOKUP(A525,'[2]METE 2025-Temmuz Fiyat Listesi'!$A:$H,8,FALSE)</f>
        <v>1180</v>
      </c>
      <c r="G525" s="99"/>
      <c r="H525" s="104"/>
      <c r="I525" s="99"/>
      <c r="J525" s="99"/>
      <c r="K525" s="99"/>
      <c r="L525" s="101"/>
      <c r="M525" s="102"/>
    </row>
    <row r="526" spans="1:13" s="16" customFormat="1" ht="15" customHeight="1" x14ac:dyDescent="0.25">
      <c r="A526" s="13" t="s">
        <v>148</v>
      </c>
      <c r="B526" s="14" t="str">
        <f>VLOOKUP(A526,'[1]METE 2025-Temmuz Fiyat Listesi'!$A:$B,2,FALSE)</f>
        <v>24x16A ÇOKLU UZATMA PRİZ ÜST GİRİŞLİ CONTALI TEK METAL MANDALLI</v>
      </c>
      <c r="C526" s="15" t="s">
        <v>0</v>
      </c>
      <c r="D526" s="15">
        <v>65</v>
      </c>
      <c r="E526" s="15">
        <v>6</v>
      </c>
      <c r="F526" s="85">
        <f>VLOOKUP(A526,'[2]METE 2025-Temmuz Fiyat Listesi'!$A:$H,8,FALSE)</f>
        <v>1454</v>
      </c>
      <c r="G526" s="99"/>
      <c r="H526" s="104"/>
      <c r="I526" s="99"/>
      <c r="J526" s="99"/>
      <c r="K526" s="99"/>
      <c r="L526" s="101"/>
      <c r="M526" s="102"/>
    </row>
    <row r="527" spans="1:13" s="16" customFormat="1" ht="14.45" customHeight="1" x14ac:dyDescent="0.25">
      <c r="A527" s="13" t="s">
        <v>149</v>
      </c>
      <c r="B527" s="14" t="str">
        <f>VLOOKUP(A527,'[1]METE 2025-Temmuz Fiyat Listesi'!$A:$B,2,FALSE)</f>
        <v>24x16A ÇOKLU UZATMA PRİZ YAN GİRİŞLİ CONTALI TEK METAL MANDALLI</v>
      </c>
      <c r="C527" s="15" t="s">
        <v>0</v>
      </c>
      <c r="D527" s="15">
        <v>65</v>
      </c>
      <c r="E527" s="15">
        <v>8</v>
      </c>
      <c r="F527" s="85">
        <f>VLOOKUP(A527,'[2]METE 2025-Temmuz Fiyat Listesi'!$A:$H,8,FALSE)</f>
        <v>1414</v>
      </c>
      <c r="G527" s="99"/>
      <c r="H527" s="104"/>
      <c r="I527" s="99"/>
      <c r="J527" s="99"/>
      <c r="K527" s="99"/>
      <c r="L527" s="101"/>
      <c r="M527" s="102"/>
    </row>
    <row r="528" spans="1:13" s="16" customFormat="1" ht="14.45" customHeight="1" x14ac:dyDescent="0.25">
      <c r="A528" s="13" t="s">
        <v>150</v>
      </c>
      <c r="B528" s="14" t="str">
        <f>VLOOKUP(A528,'[1]METE 2025-Temmuz Fiyat Listesi'!$A:$B,2,FALSE)</f>
        <v>24x16A ÇOKLU MAKİNE PRİZ TEK METAL MANDALLI</v>
      </c>
      <c r="C528" s="15" t="s">
        <v>0</v>
      </c>
      <c r="D528" s="15">
        <v>65</v>
      </c>
      <c r="E528" s="15">
        <v>10</v>
      </c>
      <c r="F528" s="85">
        <f>VLOOKUP(A528,'[2]METE 2025-Temmuz Fiyat Listesi'!$A:$H,8,FALSE)</f>
        <v>1206</v>
      </c>
      <c r="G528" s="99"/>
      <c r="H528" s="104"/>
      <c r="I528" s="99"/>
      <c r="J528" s="99"/>
      <c r="K528" s="99"/>
      <c r="L528" s="101"/>
      <c r="M528" s="102"/>
    </row>
    <row r="529" spans="1:13" s="16" customFormat="1" ht="14.45" customHeight="1" x14ac:dyDescent="0.25">
      <c r="A529" s="13" t="s">
        <v>151</v>
      </c>
      <c r="B529" s="14" t="str">
        <f>VLOOKUP(A529,'[1]METE 2025-Temmuz Fiyat Listesi'!$A:$B,2,FALSE)</f>
        <v>24x16A ÇOKLU MAKİNE FİŞ TEK METAL MANDALLI</v>
      </c>
      <c r="C529" s="15" t="s">
        <v>0</v>
      </c>
      <c r="D529" s="15">
        <v>65</v>
      </c>
      <c r="E529" s="15">
        <v>10</v>
      </c>
      <c r="F529" s="85">
        <f>VLOOKUP(A529,'[2]METE 2025-Temmuz Fiyat Listesi'!$A:$H,8,FALSE)</f>
        <v>1129</v>
      </c>
      <c r="G529" s="99"/>
      <c r="H529" s="104"/>
      <c r="I529" s="99"/>
      <c r="J529" s="99"/>
      <c r="K529" s="99"/>
      <c r="L529" s="101"/>
      <c r="M529" s="102"/>
    </row>
    <row r="530" spans="1:13" s="16" customFormat="1" ht="14.45" customHeight="1" x14ac:dyDescent="0.25">
      <c r="A530" s="13" t="s">
        <v>152</v>
      </c>
      <c r="B530" s="14" t="str">
        <f>VLOOKUP(A530,'[1]METE 2025-Temmuz Fiyat Listesi'!$A:$B,2,FALSE)</f>
        <v>24x16A ÇOKLU DUVAR PRİZ TEK METAL MANDALLI</v>
      </c>
      <c r="C530" s="15" t="s">
        <v>0</v>
      </c>
      <c r="D530" s="15">
        <v>65</v>
      </c>
      <c r="E530" s="15">
        <v>8</v>
      </c>
      <c r="F530" s="85">
        <f>VLOOKUP(A530,'[2]METE 2025-Temmuz Fiyat Listesi'!$A:$H,8,FALSE)</f>
        <v>1871</v>
      </c>
      <c r="G530" s="99"/>
      <c r="H530" s="104"/>
      <c r="I530" s="99"/>
      <c r="J530" s="99"/>
      <c r="K530" s="99"/>
      <c r="L530" s="101"/>
      <c r="M530" s="102"/>
    </row>
    <row r="531" spans="1:13" s="16" customFormat="1" ht="14.45" customHeight="1" x14ac:dyDescent="0.25">
      <c r="A531" s="13" t="s">
        <v>153</v>
      </c>
      <c r="B531" s="14" t="str">
        <f>VLOOKUP(A531,'[1]METE 2025-Temmuz Fiyat Listesi'!$A:$B,2,FALSE)</f>
        <v>24x16A DUVAR PRİZ ÇİFT GİRİŞLİ TEK METAL MANDALLI</v>
      </c>
      <c r="C531" s="15" t="s">
        <v>0</v>
      </c>
      <c r="D531" s="15">
        <v>65</v>
      </c>
      <c r="E531" s="15">
        <v>8</v>
      </c>
      <c r="F531" s="85">
        <f>VLOOKUP(A531,'[2]METE 2025-Temmuz Fiyat Listesi'!$A:$H,8,FALSE)</f>
        <v>1947</v>
      </c>
      <c r="G531" s="99"/>
      <c r="H531" s="104"/>
      <c r="I531" s="99"/>
      <c r="J531" s="99"/>
      <c r="K531" s="99"/>
      <c r="L531" s="101"/>
      <c r="M531" s="102"/>
    </row>
    <row r="532" spans="1:13" s="16" customFormat="1" ht="14.45" customHeight="1" x14ac:dyDescent="0.25">
      <c r="A532" s="13" t="s">
        <v>154</v>
      </c>
      <c r="B532" s="14" t="str">
        <f>VLOOKUP(A532,'[1]METE 2025-Temmuz Fiyat Listesi'!$A:$B,2,FALSE)</f>
        <v>24x16A ÇOKLU DUVAR FİŞ TEK METAL MANDALLI</v>
      </c>
      <c r="C532" s="15" t="s">
        <v>0</v>
      </c>
      <c r="D532" s="15">
        <v>65</v>
      </c>
      <c r="E532" s="15">
        <v>8</v>
      </c>
      <c r="F532" s="85">
        <f>VLOOKUP(A532,'[2]METE 2025-Temmuz Fiyat Listesi'!$A:$H,8,FALSE)</f>
        <v>1794</v>
      </c>
      <c r="G532" s="99"/>
      <c r="H532" s="104"/>
      <c r="I532" s="99"/>
      <c r="J532" s="99"/>
      <c r="K532" s="99"/>
      <c r="L532" s="101"/>
      <c r="M532" s="102"/>
    </row>
    <row r="533" spans="1:13" s="16" customFormat="1" ht="14.45" customHeight="1" x14ac:dyDescent="0.25">
      <c r="A533" s="13" t="s">
        <v>155</v>
      </c>
      <c r="B533" s="14" t="str">
        <f>VLOOKUP(A533,'[1]METE 2025-Temmuz Fiyat Listesi'!$A:$B,2,FALSE)</f>
        <v>24x16A DUVAR FİŞ ÇİFT GİRİŞLİ TEK METAL MANDALLI</v>
      </c>
      <c r="C533" s="15" t="s">
        <v>0</v>
      </c>
      <c r="D533" s="15">
        <v>65</v>
      </c>
      <c r="E533" s="15">
        <v>8</v>
      </c>
      <c r="F533" s="85">
        <f>VLOOKUP(A533,'[2]METE 2025-Temmuz Fiyat Listesi'!$A:$H,8,FALSE)</f>
        <v>1869</v>
      </c>
      <c r="G533" s="99"/>
      <c r="H533" s="104"/>
      <c r="I533" s="99"/>
      <c r="J533" s="99"/>
      <c r="K533" s="99"/>
      <c r="L533" s="101"/>
      <c r="M533" s="102"/>
    </row>
    <row r="534" spans="1:13" s="16" customFormat="1" ht="14.45" customHeight="1" x14ac:dyDescent="0.25">
      <c r="A534" s="13" t="s">
        <v>156</v>
      </c>
      <c r="B534" s="14" t="str">
        <f>VLOOKUP(A534,'[1]METE 2025-Temmuz Fiyat Listesi'!$A:$B,2,FALSE)</f>
        <v xml:space="preserve">24x16A ÇOKLU MAKİNE PRİZ TEK METAL MANDALLI MENTEŞE KAPAKLI </v>
      </c>
      <c r="C534" s="15" t="s">
        <v>0</v>
      </c>
      <c r="D534" s="15">
        <v>65</v>
      </c>
      <c r="E534" s="15">
        <v>10</v>
      </c>
      <c r="F534" s="85">
        <f>VLOOKUP(A534,'[2]METE 2025-Temmuz Fiyat Listesi'!$A:$H,8,FALSE)</f>
        <v>1600</v>
      </c>
      <c r="G534" s="99"/>
      <c r="H534" s="104"/>
      <c r="I534" s="99"/>
      <c r="J534" s="99"/>
      <c r="K534" s="99"/>
      <c r="L534" s="101"/>
      <c r="M534" s="102"/>
    </row>
    <row r="535" spans="1:13" s="16" customFormat="1" ht="14.45" customHeight="1" x14ac:dyDescent="0.25">
      <c r="A535" s="13" t="s">
        <v>157</v>
      </c>
      <c r="B535" s="14" t="str">
        <f>VLOOKUP(A535,'[1]METE 2025-Temmuz Fiyat Listesi'!$A:$B,2,FALSE)</f>
        <v>24x16A ÇOKLU MAKİNE FİŞ TEK METAL MANDALLI MENTEŞE KAPAKLI</v>
      </c>
      <c r="C535" s="15" t="s">
        <v>0</v>
      </c>
      <c r="D535" s="15">
        <v>65</v>
      </c>
      <c r="E535" s="15">
        <v>10</v>
      </c>
      <c r="F535" s="85">
        <f>VLOOKUP(A535,'[2]METE 2025-Temmuz Fiyat Listesi'!$A:$H,8,FALSE)</f>
        <v>1522</v>
      </c>
      <c r="G535" s="99"/>
      <c r="H535" s="104"/>
      <c r="I535" s="99"/>
      <c r="J535" s="99"/>
      <c r="K535" s="99"/>
      <c r="L535" s="101"/>
      <c r="M535" s="102"/>
    </row>
    <row r="536" spans="1:13" s="16" customFormat="1" ht="14.45" customHeight="1" x14ac:dyDescent="0.25">
      <c r="A536" s="13" t="s">
        <v>158</v>
      </c>
      <c r="B536" s="14" t="str">
        <f>VLOOKUP(A536,'[1]METE 2025-Temmuz Fiyat Listesi'!$A:$B,2,FALSE)</f>
        <v>24x16A ÇOKLU DUVAR PRİZ TEK METAL MANDALLI MENTEŞE KAPAKLI</v>
      </c>
      <c r="C536" s="15" t="s">
        <v>0</v>
      </c>
      <c r="D536" s="15">
        <v>65</v>
      </c>
      <c r="E536" s="15">
        <v>8</v>
      </c>
      <c r="F536" s="85">
        <f>VLOOKUP(A536,'[2]METE 2025-Temmuz Fiyat Listesi'!$A:$H,8,FALSE)</f>
        <v>2329</v>
      </c>
      <c r="G536" s="99"/>
      <c r="H536" s="104"/>
      <c r="I536" s="99"/>
      <c r="J536" s="99"/>
      <c r="K536" s="99"/>
      <c r="L536" s="101"/>
      <c r="M536" s="102"/>
    </row>
    <row r="537" spans="1:13" s="16" customFormat="1" ht="14.45" customHeight="1" x14ac:dyDescent="0.25">
      <c r="A537" s="13" t="s">
        <v>159</v>
      </c>
      <c r="B537" s="14" t="str">
        <f>VLOOKUP(A537,'[1]METE 2025-Temmuz Fiyat Listesi'!$A:$B,2,FALSE)</f>
        <v>24x16A ÇOKLU DUVAR PRİZ ÇİFT GİRİŞLİ TEK METAL MANDALLI MENTEŞE KAPAKLI</v>
      </c>
      <c r="C537" s="15" t="s">
        <v>0</v>
      </c>
      <c r="D537" s="15">
        <v>65</v>
      </c>
      <c r="E537" s="15">
        <v>8</v>
      </c>
      <c r="F537" s="85">
        <f>VLOOKUP(A537,'[2]METE 2025-Temmuz Fiyat Listesi'!$A:$H,8,FALSE)</f>
        <v>2346</v>
      </c>
      <c r="G537" s="99"/>
      <c r="H537" s="104"/>
      <c r="I537" s="99"/>
      <c r="J537" s="99"/>
      <c r="K537" s="99"/>
      <c r="L537" s="101"/>
      <c r="M537" s="102"/>
    </row>
    <row r="538" spans="1:13" s="16" customFormat="1" ht="14.45" customHeight="1" x14ac:dyDescent="0.25">
      <c r="A538" s="13" t="s">
        <v>160</v>
      </c>
      <c r="B538" s="14" t="str">
        <f>VLOOKUP(A538,'[1]METE 2025-Temmuz Fiyat Listesi'!$A:$B,2,FALSE)</f>
        <v>24x16A ÇOKLU DUVAR FİŞ TEK METAL MANDALLI MENTEŞE KAPAKLI</v>
      </c>
      <c r="C538" s="15" t="s">
        <v>0</v>
      </c>
      <c r="D538" s="15">
        <v>65</v>
      </c>
      <c r="E538" s="15">
        <v>8</v>
      </c>
      <c r="F538" s="85">
        <f>VLOOKUP(A538,'[2]METE 2025-Temmuz Fiyat Listesi'!$A:$H,8,FALSE)</f>
        <v>2252</v>
      </c>
      <c r="G538" s="99"/>
      <c r="H538" s="104"/>
      <c r="I538" s="99"/>
      <c r="J538" s="99"/>
      <c r="K538" s="99"/>
      <c r="L538" s="101"/>
      <c r="M538" s="102"/>
    </row>
    <row r="539" spans="1:13" s="16" customFormat="1" ht="14.45" customHeight="1" x14ac:dyDescent="0.25">
      <c r="A539" s="13" t="s">
        <v>161</v>
      </c>
      <c r="B539" s="14" t="str">
        <f>VLOOKUP(A539,'[1]METE 2025-Temmuz Fiyat Listesi'!$A:$B,2,FALSE)</f>
        <v>24x16A ÇOKLU DUVAR FİŞ ÇİFT GİRİŞLİ TEK METAL MANDALLI MENTEŞE KAPAKLI</v>
      </c>
      <c r="C539" s="15" t="s">
        <v>0</v>
      </c>
      <c r="D539" s="15">
        <v>65</v>
      </c>
      <c r="E539" s="15">
        <v>8</v>
      </c>
      <c r="F539" s="85">
        <f>VLOOKUP(A539,'[2]METE 2025-Temmuz Fiyat Listesi'!$A:$H,8,FALSE)</f>
        <v>2269</v>
      </c>
      <c r="G539" s="99"/>
      <c r="H539" s="104"/>
      <c r="I539" s="99"/>
      <c r="J539" s="99"/>
      <c r="K539" s="99"/>
      <c r="L539" s="101"/>
      <c r="M539" s="102"/>
    </row>
    <row r="540" spans="1:13" s="16" customFormat="1" ht="14.45" customHeight="1" x14ac:dyDescent="0.25">
      <c r="A540" s="13">
        <v>29165</v>
      </c>
      <c r="B540" s="14" t="str">
        <f>VLOOKUP(A540,'[1]METE 2025-Temmuz Fiyat Listesi'!$A:$B,2,FALSE)</f>
        <v xml:space="preserve">24x16A ÇOKLU UZATMA GÖVDE MONTAJLI ÜST GİRİŞLİ </v>
      </c>
      <c r="C540" s="15" t="s">
        <v>743</v>
      </c>
      <c r="D540" s="15" t="s">
        <v>743</v>
      </c>
      <c r="E540" s="15">
        <v>10</v>
      </c>
      <c r="F540" s="85">
        <f>VLOOKUP(A540,'[2]METE 2025-Temmuz Fiyat Listesi'!$A:$H,8,FALSE)</f>
        <v>420</v>
      </c>
      <c r="G540" s="99"/>
      <c r="H540" s="104"/>
      <c r="I540" s="99"/>
      <c r="J540" s="99"/>
      <c r="K540" s="99"/>
      <c r="L540" s="101"/>
      <c r="M540" s="102"/>
    </row>
    <row r="541" spans="1:13" s="16" customFormat="1" ht="14.45" customHeight="1" x14ac:dyDescent="0.25">
      <c r="A541" s="13">
        <v>29045</v>
      </c>
      <c r="B541" s="14" t="str">
        <f>VLOOKUP(A541,'[1]METE 2025-Temmuz Fiyat Listesi'!$A:$B,2,FALSE)</f>
        <v>24x16A ÇOKLU UZATMA GÖVDE MONTAJLI YAN GİRİŞLİ</v>
      </c>
      <c r="C541" s="15" t="s">
        <v>743</v>
      </c>
      <c r="D541" s="15" t="s">
        <v>743</v>
      </c>
      <c r="E541" s="15">
        <v>10</v>
      </c>
      <c r="F541" s="85">
        <f>VLOOKUP(A541,'[2]METE 2025-Temmuz Fiyat Listesi'!$A:$H,8,FALSE)</f>
        <v>373</v>
      </c>
      <c r="G541" s="99"/>
      <c r="H541" s="104"/>
      <c r="I541" s="99"/>
      <c r="J541" s="99"/>
      <c r="K541" s="99"/>
      <c r="L541" s="101"/>
      <c r="M541" s="102"/>
    </row>
    <row r="542" spans="1:13" s="43" customFormat="1" ht="14.45" customHeight="1" x14ac:dyDescent="0.25">
      <c r="A542" s="40" t="s">
        <v>207</v>
      </c>
      <c r="B542" s="14" t="str">
        <f>VLOOKUP(A542,'[1]METE 2025-Temmuz Fiyat Listesi'!$A:$B,2,FALSE)</f>
        <v>24x16A ÇOKLU UZATMA GÖVDE MONTAJLI CONTALI METAL MANDALLI ÜST GİRİŞLİ</v>
      </c>
      <c r="C542" s="42" t="s">
        <v>743</v>
      </c>
      <c r="D542" s="42" t="s">
        <v>743</v>
      </c>
      <c r="E542" s="42">
        <v>8</v>
      </c>
      <c r="F542" s="85">
        <f>VLOOKUP(A542,'[2]METE 2025-Temmuz Fiyat Listesi'!$A:$H,8,FALSE)</f>
        <v>747</v>
      </c>
      <c r="G542" s="99"/>
      <c r="H542" s="104"/>
      <c r="I542" s="99"/>
      <c r="J542" s="99"/>
      <c r="K542" s="99"/>
      <c r="L542" s="101"/>
      <c r="M542" s="102"/>
    </row>
    <row r="543" spans="1:13" s="43" customFormat="1" ht="14.45" customHeight="1" x14ac:dyDescent="0.25">
      <c r="A543" s="40">
        <v>29170</v>
      </c>
      <c r="B543" s="14" t="str">
        <f>VLOOKUP(A543,'[1]METE 2025-Temmuz Fiyat Listesi'!$A:$B,2,FALSE)</f>
        <v>24x16A ÇOKLU UZATMA GÖVDE MONTAJLI CONTALI MANDALLI ÜST GİRİŞLİ</v>
      </c>
      <c r="C543" s="42" t="s">
        <v>743</v>
      </c>
      <c r="D543" s="42" t="s">
        <v>743</v>
      </c>
      <c r="E543" s="42">
        <v>8</v>
      </c>
      <c r="F543" s="85">
        <f>VLOOKUP(A543,'[2]METE 2025-Temmuz Fiyat Listesi'!$A:$H,8,FALSE)</f>
        <v>747</v>
      </c>
      <c r="G543" s="99"/>
      <c r="H543" s="104"/>
      <c r="I543" s="99"/>
      <c r="J543" s="99"/>
      <c r="K543" s="99"/>
      <c r="L543" s="101"/>
      <c r="M543" s="102"/>
    </row>
    <row r="544" spans="1:13" s="16" customFormat="1" ht="14.45" customHeight="1" x14ac:dyDescent="0.25">
      <c r="A544" s="13" t="s">
        <v>208</v>
      </c>
      <c r="B544" s="14" t="str">
        <f>VLOOKUP(A544,'[1]METE 2025-Temmuz Fiyat Listesi'!$A:$B,2,FALSE)</f>
        <v xml:space="preserve">24x16A ÇOKLU UZATMA GÖVDE MONTAJLI CONTALI METAL MANDALLI YAN GİRİŞLİ </v>
      </c>
      <c r="C544" s="15" t="s">
        <v>743</v>
      </c>
      <c r="D544" s="15" t="s">
        <v>743</v>
      </c>
      <c r="E544" s="15">
        <v>8</v>
      </c>
      <c r="F544" s="85">
        <f>VLOOKUP(A544,'[2]METE 2025-Temmuz Fiyat Listesi'!$A:$H,8,FALSE)</f>
        <v>670</v>
      </c>
      <c r="G544" s="99"/>
      <c r="H544" s="104"/>
      <c r="I544" s="99"/>
      <c r="J544" s="99"/>
      <c r="K544" s="99"/>
      <c r="L544" s="101"/>
      <c r="M544" s="102"/>
    </row>
    <row r="545" spans="1:13" s="16" customFormat="1" ht="14.45" customHeight="1" x14ac:dyDescent="0.25">
      <c r="A545" s="13">
        <v>29051</v>
      </c>
      <c r="B545" s="14" t="str">
        <f>VLOOKUP(A545,'[1]METE 2025-Temmuz Fiyat Listesi'!$A:$B,2,FALSE)</f>
        <v>24x16A ÇOKLU UZATMA GÖVDE MONTAJLI CONTALI MANDALLI YAN GİRİŞLİ</v>
      </c>
      <c r="C545" s="15" t="s">
        <v>743</v>
      </c>
      <c r="D545" s="15" t="s">
        <v>743</v>
      </c>
      <c r="E545" s="15">
        <v>8</v>
      </c>
      <c r="F545" s="85">
        <f>VLOOKUP(A545,'[2]METE 2025-Temmuz Fiyat Listesi'!$A:$H,8,FALSE)</f>
        <v>670</v>
      </c>
      <c r="G545" s="99"/>
      <c r="H545" s="104"/>
      <c r="I545" s="99"/>
      <c r="J545" s="99"/>
      <c r="K545" s="99"/>
      <c r="L545" s="101"/>
      <c r="M545" s="102"/>
    </row>
    <row r="546" spans="1:13" s="16" customFormat="1" ht="14.45" customHeight="1" x14ac:dyDescent="0.25">
      <c r="A546" s="13" t="s">
        <v>209</v>
      </c>
      <c r="B546" s="14" t="str">
        <f>VLOOKUP(A546,'[1]METE 2025-Temmuz Fiyat Listesi'!$A:$B,2,FALSE)</f>
        <v>24x16A ÇOKLU MAKİNE GÖVDE MONTAJLI METAL MANDALLI</v>
      </c>
      <c r="C546" s="15" t="s">
        <v>743</v>
      </c>
      <c r="D546" s="15" t="s">
        <v>743</v>
      </c>
      <c r="E546" s="15">
        <v>10</v>
      </c>
      <c r="F546" s="85">
        <f>VLOOKUP(A546,'[2]METE 2025-Temmuz Fiyat Listesi'!$A:$H,8,FALSE)</f>
        <v>473</v>
      </c>
      <c r="G546" s="99"/>
      <c r="H546" s="104"/>
      <c r="I546" s="99"/>
      <c r="J546" s="99"/>
      <c r="K546" s="99"/>
      <c r="L546" s="101"/>
      <c r="M546" s="102"/>
    </row>
    <row r="547" spans="1:13" s="16" customFormat="1" ht="14.45" customHeight="1" x14ac:dyDescent="0.25">
      <c r="A547" s="13">
        <v>29044</v>
      </c>
      <c r="B547" s="14" t="str">
        <f>VLOOKUP(A547,'[1]METE 2025-Temmuz Fiyat Listesi'!$A:$B,2,FALSE)</f>
        <v>24x16A ÇOKLU MAKİNE GÖVDE MONTAJLI</v>
      </c>
      <c r="C547" s="15" t="s">
        <v>743</v>
      </c>
      <c r="D547" s="15" t="s">
        <v>743</v>
      </c>
      <c r="E547" s="15">
        <v>10</v>
      </c>
      <c r="F547" s="85">
        <f>VLOOKUP(A547,'[2]METE 2025-Temmuz Fiyat Listesi'!$A:$H,8,FALSE)</f>
        <v>473</v>
      </c>
      <c r="G547" s="99"/>
      <c r="H547" s="104"/>
      <c r="I547" s="99"/>
      <c r="J547" s="99"/>
      <c r="K547" s="99"/>
      <c r="L547" s="101"/>
      <c r="M547" s="102"/>
    </row>
    <row r="548" spans="1:13" s="16" customFormat="1" ht="14.45" customHeight="1" x14ac:dyDescent="0.25">
      <c r="A548" s="13" t="s">
        <v>210</v>
      </c>
      <c r="B548" s="14" t="str">
        <f>VLOOKUP(A548,'[1]METE 2025-Temmuz Fiyat Listesi'!$A:$B,2,FALSE)</f>
        <v xml:space="preserve">24x16A ÇOKLU DUVAR GÖVDE MONTAJLI METAL MANDALLI  </v>
      </c>
      <c r="C548" s="15" t="s">
        <v>743</v>
      </c>
      <c r="D548" s="15" t="s">
        <v>743</v>
      </c>
      <c r="E548" s="15">
        <v>8</v>
      </c>
      <c r="F548" s="85">
        <f>VLOOKUP(A548,'[2]METE 2025-Temmuz Fiyat Listesi'!$A:$H,8,FALSE)</f>
        <v>1069</v>
      </c>
      <c r="G548" s="99"/>
      <c r="H548" s="104"/>
      <c r="I548" s="99"/>
      <c r="J548" s="99"/>
      <c r="K548" s="99"/>
      <c r="L548" s="101"/>
      <c r="M548" s="102"/>
    </row>
    <row r="549" spans="1:13" s="16" customFormat="1" ht="14.45" customHeight="1" x14ac:dyDescent="0.25">
      <c r="A549" s="13">
        <v>29058</v>
      </c>
      <c r="B549" s="14" t="str">
        <f>VLOOKUP(A549,'[1]METE 2025-Temmuz Fiyat Listesi'!$A:$B,2,FALSE)</f>
        <v>24x16A ÇOKLU DUVAR GÖVDE MONTAJLI</v>
      </c>
      <c r="C549" s="15" t="s">
        <v>743</v>
      </c>
      <c r="D549" s="15" t="s">
        <v>743</v>
      </c>
      <c r="E549" s="15">
        <v>8</v>
      </c>
      <c r="F549" s="85">
        <f>VLOOKUP(A549,'[2]METE 2025-Temmuz Fiyat Listesi'!$A:$H,8,FALSE)</f>
        <v>1069</v>
      </c>
      <c r="G549" s="99"/>
      <c r="H549" s="104"/>
      <c r="I549" s="99"/>
      <c r="J549" s="99"/>
      <c r="K549" s="99"/>
      <c r="L549" s="101"/>
      <c r="M549" s="102"/>
    </row>
    <row r="550" spans="1:13" s="16" customFormat="1" ht="14.45" customHeight="1" x14ac:dyDescent="0.25">
      <c r="A550" s="13" t="s">
        <v>211</v>
      </c>
      <c r="B550" s="14" t="str">
        <f>VLOOKUP(A550,'[1]METE 2025-Temmuz Fiyat Listesi'!$A:$B,2,FALSE)</f>
        <v>24x16A ÇOKLU DUVAR GÖVDE ÇİFT GİRİŞLİ MONTAJLI METAL MANDALLI</v>
      </c>
      <c r="C550" s="15" t="s">
        <v>743</v>
      </c>
      <c r="D550" s="15" t="s">
        <v>743</v>
      </c>
      <c r="E550" s="15">
        <v>8</v>
      </c>
      <c r="F550" s="85">
        <f>VLOOKUP(A550,'[2]METE 2025-Temmuz Fiyat Listesi'!$A:$H,8,FALSE)</f>
        <v>1094</v>
      </c>
      <c r="G550" s="99"/>
      <c r="H550" s="104"/>
      <c r="I550" s="99"/>
      <c r="J550" s="99"/>
      <c r="K550" s="99"/>
      <c r="L550" s="101"/>
      <c r="M550" s="102"/>
    </row>
    <row r="551" spans="1:13" s="16" customFormat="1" ht="14.45" customHeight="1" x14ac:dyDescent="0.25">
      <c r="A551" s="13">
        <v>29059</v>
      </c>
      <c r="B551" s="14" t="str">
        <f>VLOOKUP(A551,'[1]METE 2025-Temmuz Fiyat Listesi'!$A:$B,2,FALSE)</f>
        <v>24x16A ÇOKLU DUVAR GÖVDE ÇİFT GİRİŞLİ MONTAJLI</v>
      </c>
      <c r="C551" s="15" t="s">
        <v>743</v>
      </c>
      <c r="D551" s="15" t="s">
        <v>743</v>
      </c>
      <c r="E551" s="15">
        <v>8</v>
      </c>
      <c r="F551" s="85">
        <f>VLOOKUP(A551,'[2]METE 2025-Temmuz Fiyat Listesi'!$A:$H,8,FALSE)</f>
        <v>1094</v>
      </c>
      <c r="G551" s="99"/>
      <c r="H551" s="104"/>
      <c r="I551" s="99"/>
      <c r="J551" s="99"/>
      <c r="K551" s="99"/>
      <c r="L551" s="101"/>
      <c r="M551" s="102"/>
    </row>
    <row r="552" spans="1:13" s="16" customFormat="1" ht="14.45" customHeight="1" x14ac:dyDescent="0.25">
      <c r="A552" s="13">
        <v>29178</v>
      </c>
      <c r="B552" s="14" t="str">
        <f>VLOOKUP(A552,'[1]METE 2025-Temmuz Fiyat Listesi'!$A:$B,2,FALSE)</f>
        <v>24x16A ÇOKLU UZATMA DERİN GÖVDE H:80 MONTAJLI GİRİŞSİZ</v>
      </c>
      <c r="C552" s="15" t="s">
        <v>743</v>
      </c>
      <c r="D552" s="15" t="s">
        <v>743</v>
      </c>
      <c r="E552" s="15">
        <v>10</v>
      </c>
      <c r="F552" s="85">
        <f>VLOOKUP(A552,'[2]METE 2025-Temmuz Fiyat Listesi'!$A:$H,8,FALSE)</f>
        <v>689</v>
      </c>
      <c r="G552" s="99"/>
      <c r="H552" s="104"/>
      <c r="I552" s="99"/>
      <c r="J552" s="99"/>
      <c r="K552" s="99"/>
      <c r="L552" s="101"/>
      <c r="M552" s="102"/>
    </row>
    <row r="553" spans="1:13" s="16" customFormat="1" ht="14.45" customHeight="1" x14ac:dyDescent="0.25">
      <c r="A553" s="13">
        <v>2917820605</v>
      </c>
      <c r="B553" s="14" t="str">
        <f>VLOOKUP(A553,'[1]METE 2025-Temmuz Fiyat Listesi'!$A:$B,2,FALSE)</f>
        <v>24x16A ÇOKLU UZATMA DERİN GÖVDE H:80 MONTAJLI YAN GİRİŞLİ PG21 GRİ</v>
      </c>
      <c r="C553" s="15" t="s">
        <v>743</v>
      </c>
      <c r="D553" s="15" t="s">
        <v>743</v>
      </c>
      <c r="E553" s="15">
        <v>10</v>
      </c>
      <c r="F553" s="85">
        <f>VLOOKUP(A553,'[2]METE 2025-Temmuz Fiyat Listesi'!$A:$H,8,FALSE)</f>
        <v>689</v>
      </c>
      <c r="G553" s="99"/>
      <c r="H553" s="104"/>
      <c r="I553" s="99"/>
      <c r="J553" s="99"/>
      <c r="K553" s="99"/>
      <c r="L553" s="101"/>
      <c r="M553" s="102"/>
    </row>
    <row r="554" spans="1:13" s="16" customFormat="1" ht="14.45" customHeight="1" x14ac:dyDescent="0.25">
      <c r="A554" s="13">
        <v>2917820705</v>
      </c>
      <c r="B554" s="14" t="str">
        <f>VLOOKUP(A554,'[1]METE 2025-Temmuz Fiyat Listesi'!$A:$B,2,FALSE)</f>
        <v>24x16A ÇOKLU UZATMA DERİN GÖVDE H:80 MONTAJLI YAN GİRİŞLİ PG29 GRİ</v>
      </c>
      <c r="C554" s="15" t="s">
        <v>743</v>
      </c>
      <c r="D554" s="15" t="s">
        <v>743</v>
      </c>
      <c r="E554" s="15">
        <v>10</v>
      </c>
      <c r="F554" s="85">
        <f>VLOOKUP(A554,'[2]METE 2025-Temmuz Fiyat Listesi'!$A:$H,8,FALSE)</f>
        <v>689</v>
      </c>
      <c r="G554" s="99"/>
      <c r="H554" s="104"/>
      <c r="I554" s="99"/>
      <c r="J554" s="99"/>
      <c r="K554" s="99"/>
      <c r="L554" s="101"/>
      <c r="M554" s="102"/>
    </row>
    <row r="555" spans="1:13" s="16" customFormat="1" ht="14.45" customHeight="1" x14ac:dyDescent="0.25">
      <c r="A555" s="13" t="s">
        <v>212</v>
      </c>
      <c r="B555" s="14" t="str">
        <f>VLOOKUP(A555,'[1]METE 2025-Temmuz Fiyat Listesi'!$A:$B,2,FALSE)</f>
        <v>24x16A ÇOKLU UZATMA DERİN GÖVDE H:80 MONTAJLI CONTALI METAL MANDALLI GİRİŞSİZ</v>
      </c>
      <c r="C555" s="15" t="s">
        <v>743</v>
      </c>
      <c r="D555" s="15" t="s">
        <v>743</v>
      </c>
      <c r="E555" s="15">
        <v>10</v>
      </c>
      <c r="F555" s="85">
        <f>VLOOKUP(A555,'[2]METE 2025-Temmuz Fiyat Listesi'!$A:$H,8,FALSE)</f>
        <v>1098</v>
      </c>
      <c r="G555" s="99"/>
      <c r="H555" s="104"/>
      <c r="I555" s="99"/>
      <c r="J555" s="99"/>
      <c r="K555" s="99"/>
      <c r="L555" s="101"/>
      <c r="M555" s="102"/>
    </row>
    <row r="556" spans="1:13" s="16" customFormat="1" ht="14.45" customHeight="1" x14ac:dyDescent="0.25">
      <c r="A556" s="13">
        <v>29179</v>
      </c>
      <c r="B556" s="14" t="str">
        <f>VLOOKUP(A556,'[1]METE 2025-Temmuz Fiyat Listesi'!$A:$B,2,FALSE)</f>
        <v>24x16A ÇOKLU UZATMA DERİN GÖVDE H:80  MONTAJLI CONTALI MANDALLI GİRİŞSİZ</v>
      </c>
      <c r="C556" s="15" t="s">
        <v>743</v>
      </c>
      <c r="D556" s="15" t="s">
        <v>743</v>
      </c>
      <c r="E556" s="15">
        <v>10</v>
      </c>
      <c r="F556" s="85">
        <f>VLOOKUP(A556,'[2]METE 2025-Temmuz Fiyat Listesi'!$A:$H,8,FALSE)</f>
        <v>1098</v>
      </c>
      <c r="G556" s="99"/>
      <c r="H556" s="104"/>
      <c r="I556" s="99"/>
      <c r="J556" s="99"/>
      <c r="K556" s="99"/>
      <c r="L556" s="101"/>
      <c r="M556" s="102"/>
    </row>
    <row r="557" spans="1:13" s="16" customFormat="1" ht="14.45" customHeight="1" x14ac:dyDescent="0.25">
      <c r="A557" s="13">
        <v>29374</v>
      </c>
      <c r="B557" s="14" t="str">
        <f>VLOOKUP(A557,'[1]METE 2025-Temmuz Fiyat Listesi'!$A:$B,2,FALSE)</f>
        <v>24x16A ÇOKLU UZATMA GÖVDE MONTAJLI PERÇİNLİ ÜST GİRİŞLİ</v>
      </c>
      <c r="C557" s="15" t="s">
        <v>743</v>
      </c>
      <c r="D557" s="15" t="s">
        <v>743</v>
      </c>
      <c r="E557" s="15">
        <v>10</v>
      </c>
      <c r="F557" s="85">
        <f>VLOOKUP(A557,'[2]METE 2025-Temmuz Fiyat Listesi'!$A:$H,8,FALSE)</f>
        <v>424</v>
      </c>
      <c r="G557" s="99"/>
      <c r="H557" s="104"/>
      <c r="I557" s="99"/>
      <c r="J557" s="99"/>
      <c r="K557" s="99"/>
      <c r="L557" s="101"/>
      <c r="M557" s="102"/>
    </row>
    <row r="558" spans="1:13" s="16" customFormat="1" ht="14.45" customHeight="1" x14ac:dyDescent="0.25">
      <c r="A558" s="13">
        <v>29373</v>
      </c>
      <c r="B558" s="14" t="str">
        <f>VLOOKUP(A558,'[1]METE 2025-Temmuz Fiyat Listesi'!$A:$B,2,FALSE)</f>
        <v>24x16A ÇOKLU UZATMA GÖVDE MONTAJLI PERÇİNLİ YAN GİRİŞLİ</v>
      </c>
      <c r="C558" s="15" t="s">
        <v>743</v>
      </c>
      <c r="D558" s="15" t="s">
        <v>743</v>
      </c>
      <c r="E558" s="15">
        <v>10</v>
      </c>
      <c r="F558" s="85">
        <f>VLOOKUP(A558,'[2]METE 2025-Temmuz Fiyat Listesi'!$A:$H,8,FALSE)</f>
        <v>407</v>
      </c>
      <c r="G558" s="99"/>
      <c r="H558" s="104"/>
      <c r="I558" s="99"/>
      <c r="J558" s="99"/>
      <c r="K558" s="99"/>
      <c r="L558" s="101"/>
      <c r="M558" s="102"/>
    </row>
    <row r="559" spans="1:13" s="16" customFormat="1" ht="14.45" customHeight="1" x14ac:dyDescent="0.25">
      <c r="A559" s="13" t="s">
        <v>213</v>
      </c>
      <c r="B559" s="14" t="str">
        <f>VLOOKUP(A559,'[1]METE 2025-Temmuz Fiyat Listesi'!$A:$B,2,FALSE)</f>
        <v xml:space="preserve">24x16A ÇOKLU UZATMA GÖVDE MONTAJLI PERÇİNLİ CONTALI TEK METAL MANDALLI ÜST GİRİŞLİ </v>
      </c>
      <c r="C559" s="15" t="s">
        <v>743</v>
      </c>
      <c r="D559" s="15" t="s">
        <v>743</v>
      </c>
      <c r="E559" s="15">
        <v>6</v>
      </c>
      <c r="F559" s="85">
        <f>VLOOKUP(A559,'[2]METE 2025-Temmuz Fiyat Listesi'!$A:$H,8,FALSE)</f>
        <v>681</v>
      </c>
      <c r="G559" s="99"/>
      <c r="H559" s="104"/>
      <c r="I559" s="99"/>
      <c r="J559" s="99"/>
      <c r="K559" s="99"/>
      <c r="L559" s="101"/>
      <c r="M559" s="102"/>
    </row>
    <row r="560" spans="1:13" s="16" customFormat="1" ht="14.45" customHeight="1" x14ac:dyDescent="0.25">
      <c r="A560" s="13" t="s">
        <v>214</v>
      </c>
      <c r="B560" s="14" t="str">
        <f>VLOOKUP(A560,'[1]METE 2025-Temmuz Fiyat Listesi'!$A:$B,2,FALSE)</f>
        <v xml:space="preserve">24x16A ÇOKLU UZATMA GÖVDE MONTAJLI PERÇİNLİ CONTALI TEK METAL MANDALLI YAN GİRİŞLİ </v>
      </c>
      <c r="C560" s="15" t="s">
        <v>743</v>
      </c>
      <c r="D560" s="15" t="s">
        <v>743</v>
      </c>
      <c r="E560" s="15">
        <v>8</v>
      </c>
      <c r="F560" s="85">
        <f>VLOOKUP(A560,'[2]METE 2025-Temmuz Fiyat Listesi'!$A:$H,8,FALSE)</f>
        <v>641</v>
      </c>
      <c r="G560" s="99"/>
      <c r="H560" s="104"/>
      <c r="I560" s="99"/>
      <c r="J560" s="99"/>
      <c r="K560" s="99"/>
      <c r="L560" s="101"/>
      <c r="M560" s="102"/>
    </row>
    <row r="561" spans="1:13" s="16" customFormat="1" ht="14.45" customHeight="1" x14ac:dyDescent="0.25">
      <c r="A561" s="13" t="s">
        <v>215</v>
      </c>
      <c r="B561" s="14" t="str">
        <f>VLOOKUP(A561,'[1]METE 2025-Temmuz Fiyat Listesi'!$A:$B,2,FALSE)</f>
        <v>24x16A ÇOKLU MAKİNE GÖVDE MONTAJLI TEK METAL MANDALLI</v>
      </c>
      <c r="C561" s="15" t="s">
        <v>743</v>
      </c>
      <c r="D561" s="15" t="s">
        <v>743</v>
      </c>
      <c r="E561" s="15">
        <v>10</v>
      </c>
      <c r="F561" s="85">
        <f>VLOOKUP(A561,'[2]METE 2025-Temmuz Fiyat Listesi'!$A:$H,8,FALSE)</f>
        <v>433</v>
      </c>
      <c r="G561" s="99"/>
      <c r="H561" s="104"/>
      <c r="I561" s="99"/>
      <c r="J561" s="99"/>
      <c r="K561" s="99"/>
      <c r="L561" s="101"/>
      <c r="M561" s="102"/>
    </row>
    <row r="562" spans="1:13" s="16" customFormat="1" ht="14.45" customHeight="1" x14ac:dyDescent="0.25">
      <c r="A562" s="13" t="s">
        <v>216</v>
      </c>
      <c r="B562" s="14" t="str">
        <f>VLOOKUP(A562,'[1]METE 2025-Temmuz Fiyat Listesi'!$A:$B,2,FALSE)</f>
        <v xml:space="preserve">24x16A ÇOKLU DUVAR GÖVDE MONTAJLI TEK METAL MANDALLI </v>
      </c>
      <c r="C562" s="15" t="s">
        <v>743</v>
      </c>
      <c r="D562" s="15" t="s">
        <v>743</v>
      </c>
      <c r="E562" s="15">
        <v>8</v>
      </c>
      <c r="F562" s="85">
        <f>VLOOKUP(A562,'[2]METE 2025-Temmuz Fiyat Listesi'!$A:$H,8,FALSE)</f>
        <v>1098</v>
      </c>
      <c r="G562" s="99"/>
      <c r="H562" s="104"/>
      <c r="I562" s="99"/>
      <c r="J562" s="99"/>
      <c r="K562" s="99"/>
      <c r="L562" s="101"/>
      <c r="M562" s="102"/>
    </row>
    <row r="563" spans="1:13" s="16" customFormat="1" ht="14.45" customHeight="1" x14ac:dyDescent="0.25">
      <c r="A563" s="13" t="s">
        <v>217</v>
      </c>
      <c r="B563" s="14" t="str">
        <f>VLOOKUP(A563,'[1]METE 2025-Temmuz Fiyat Listesi'!$A:$B,2,FALSE)</f>
        <v>24x16A ÇOKLU DUVAR GÖVDE MONTAJLI ÇİFT GİRİŞLİ TEK METAL MANDALLI</v>
      </c>
      <c r="C563" s="15" t="s">
        <v>743</v>
      </c>
      <c r="D563" s="15" t="s">
        <v>743</v>
      </c>
      <c r="E563" s="15">
        <v>8</v>
      </c>
      <c r="F563" s="85">
        <f>VLOOKUP(A563,'[2]METE 2025-Temmuz Fiyat Listesi'!$A:$H,8,FALSE)</f>
        <v>1173</v>
      </c>
      <c r="G563" s="99"/>
      <c r="H563" s="104"/>
      <c r="I563" s="99"/>
      <c r="J563" s="99"/>
      <c r="K563" s="99"/>
      <c r="L563" s="101"/>
      <c r="M563" s="102"/>
    </row>
    <row r="564" spans="1:13" s="16" customFormat="1" ht="14.45" customHeight="1" x14ac:dyDescent="0.25">
      <c r="A564" s="13">
        <v>29377</v>
      </c>
      <c r="B564" s="14" t="str">
        <f>VLOOKUP(A564,'[1]METE 2025-Temmuz Fiyat Listesi'!$A:$B,2,FALSE)</f>
        <v>24x16A ÇOKLU UZATMA DERİN GÖVDE H:80  MONTAJLI PERÇİNLİ GİRİŞSİZ</v>
      </c>
      <c r="C564" s="15" t="s">
        <v>743</v>
      </c>
      <c r="D564" s="15" t="s">
        <v>743</v>
      </c>
      <c r="E564" s="15">
        <v>10</v>
      </c>
      <c r="F564" s="85">
        <f>VLOOKUP(A564,'[2]METE 2025-Temmuz Fiyat Listesi'!$A:$H,8,FALSE)</f>
        <v>811</v>
      </c>
      <c r="G564" s="99"/>
      <c r="H564" s="104"/>
      <c r="I564" s="99"/>
      <c r="J564" s="99"/>
      <c r="K564" s="99"/>
      <c r="L564" s="101"/>
      <c r="M564" s="102"/>
    </row>
    <row r="565" spans="1:13" s="16" customFormat="1" ht="14.45" customHeight="1" x14ac:dyDescent="0.25">
      <c r="A565" s="13" t="s">
        <v>218</v>
      </c>
      <c r="B565" s="14" t="str">
        <f>VLOOKUP(A565,'[1]METE 2025-Temmuz Fiyat Listesi'!$A:$B,2,FALSE)</f>
        <v xml:space="preserve">24x16A ÇOKLU UZATMA DERİN GÖVDE H:80  MONTAJLI CONTALI TEK METAL MANDALLI </v>
      </c>
      <c r="C565" s="15" t="s">
        <v>743</v>
      </c>
      <c r="D565" s="15" t="s">
        <v>743</v>
      </c>
      <c r="E565" s="15">
        <v>6</v>
      </c>
      <c r="F565" s="85">
        <f>VLOOKUP(A565,'[2]METE 2025-Temmuz Fiyat Listesi'!$A:$H,8,FALSE)</f>
        <v>1043</v>
      </c>
      <c r="G565" s="99"/>
      <c r="H565" s="104"/>
      <c r="I565" s="99"/>
      <c r="J565" s="99"/>
      <c r="K565" s="99"/>
      <c r="L565" s="101"/>
      <c r="M565" s="102"/>
    </row>
    <row r="566" spans="1:13" s="16" customFormat="1" ht="14.45" customHeight="1" x14ac:dyDescent="0.25">
      <c r="A566" s="13" t="s">
        <v>219</v>
      </c>
      <c r="B566" s="14" t="str">
        <f>VLOOKUP(A566,'[1]METE 2025-Temmuz Fiyat Listesi'!$A:$B,2,FALSE)</f>
        <v xml:space="preserve">24x16A ÇOKLU MAKİNE GÖVDE MONTAJLI MENTEŞELİ KAPAKLI METAL MANDALLI </v>
      </c>
      <c r="C566" s="15" t="s">
        <v>743</v>
      </c>
      <c r="D566" s="15" t="s">
        <v>743</v>
      </c>
      <c r="E566" s="15">
        <v>10</v>
      </c>
      <c r="F566" s="85">
        <f>VLOOKUP(A566,'[2]METE 2025-Temmuz Fiyat Listesi'!$A:$H,8,FALSE)</f>
        <v>826</v>
      </c>
      <c r="G566" s="99"/>
      <c r="H566" s="104"/>
      <c r="I566" s="99"/>
      <c r="J566" s="99"/>
      <c r="K566" s="99"/>
      <c r="L566" s="101"/>
      <c r="M566" s="102"/>
    </row>
    <row r="567" spans="1:13" s="16" customFormat="1" ht="14.45" customHeight="1" x14ac:dyDescent="0.25">
      <c r="A567" s="13" t="s">
        <v>220</v>
      </c>
      <c r="B567" s="14" t="str">
        <f>VLOOKUP(A567,'[1]METE 2025-Temmuz Fiyat Listesi'!$A:$B,2,FALSE)</f>
        <v xml:space="preserve">24x16A ÇOKLU DUVAR GÖVDE MONTAJLI MENTEŞELİ KAPAKLI METAL MANDALLI  </v>
      </c>
      <c r="C567" s="15" t="s">
        <v>743</v>
      </c>
      <c r="D567" s="15" t="s">
        <v>743</v>
      </c>
      <c r="E567" s="15">
        <v>8</v>
      </c>
      <c r="F567" s="85">
        <f>VLOOKUP(A567,'[2]METE 2025-Temmuz Fiyat Listesi'!$A:$H,8,FALSE)</f>
        <v>1556</v>
      </c>
      <c r="G567" s="99"/>
      <c r="H567" s="104"/>
      <c r="I567" s="99"/>
      <c r="J567" s="99"/>
      <c r="K567" s="99"/>
      <c r="L567" s="101"/>
      <c r="M567" s="102"/>
    </row>
    <row r="568" spans="1:13" s="16" customFormat="1" ht="14.45" customHeight="1" x14ac:dyDescent="0.25">
      <c r="A568" s="13" t="s">
        <v>221</v>
      </c>
      <c r="B568" s="14" t="str">
        <f>VLOOKUP(A568,'[1]METE 2025-Temmuz Fiyat Listesi'!$A:$B,2,FALSE)</f>
        <v xml:space="preserve">24x16A ÇOKLU DUVAR GÖVDE MONTAJLI ÇİFT GİRİŞLİ MENTEŞELİ KAPAKLI METAL MANDALLI </v>
      </c>
      <c r="C568" s="15" t="s">
        <v>743</v>
      </c>
      <c r="D568" s="15" t="s">
        <v>743</v>
      </c>
      <c r="E568" s="15">
        <v>8</v>
      </c>
      <c r="F568" s="85">
        <f>VLOOKUP(A568,'[2]METE 2025-Temmuz Fiyat Listesi'!$A:$H,8,FALSE)</f>
        <v>1573</v>
      </c>
      <c r="G568" s="99"/>
      <c r="H568" s="104"/>
      <c r="I568" s="99"/>
      <c r="J568" s="99"/>
      <c r="K568" s="99"/>
      <c r="L568" s="101"/>
      <c r="M568" s="102"/>
    </row>
    <row r="569" spans="1:13" s="16" customFormat="1" ht="14.45" customHeight="1" x14ac:dyDescent="0.25">
      <c r="A569" s="13" t="s">
        <v>1268</v>
      </c>
      <c r="B569" s="14" t="s">
        <v>1269</v>
      </c>
      <c r="C569" s="15" t="s">
        <v>743</v>
      </c>
      <c r="D569" s="15" t="s">
        <v>743</v>
      </c>
      <c r="E569" s="15" t="s">
        <v>743</v>
      </c>
      <c r="F569" s="85">
        <v>0</v>
      </c>
      <c r="G569" s="99"/>
      <c r="H569" s="104"/>
      <c r="I569" s="99"/>
      <c r="J569" s="99"/>
      <c r="K569" s="99"/>
      <c r="L569" s="101"/>
      <c r="M569" s="102"/>
    </row>
    <row r="570" spans="1:13" s="16" customFormat="1" ht="14.45" customHeight="1" x14ac:dyDescent="0.25">
      <c r="A570" s="13" t="s">
        <v>1270</v>
      </c>
      <c r="B570" s="14" t="s">
        <v>1271</v>
      </c>
      <c r="C570" s="15" t="s">
        <v>743</v>
      </c>
      <c r="D570" s="15" t="s">
        <v>743</v>
      </c>
      <c r="E570" s="15" t="s">
        <v>743</v>
      </c>
      <c r="F570" s="85">
        <v>0</v>
      </c>
      <c r="G570" s="99"/>
      <c r="H570" s="104"/>
      <c r="I570" s="99"/>
      <c r="J570" s="99"/>
      <c r="K570" s="99"/>
      <c r="L570" s="101"/>
      <c r="M570" s="102"/>
    </row>
    <row r="571" spans="1:13" s="16" customFormat="1" ht="14.45" customHeight="1" x14ac:dyDescent="0.25">
      <c r="A571" s="13" t="s">
        <v>1272</v>
      </c>
      <c r="B571" s="14" t="s">
        <v>1273</v>
      </c>
      <c r="C571" s="15" t="s">
        <v>743</v>
      </c>
      <c r="D571" s="15" t="s">
        <v>743</v>
      </c>
      <c r="E571" s="15" t="s">
        <v>743</v>
      </c>
      <c r="F571" s="85">
        <v>0</v>
      </c>
      <c r="G571" s="99"/>
      <c r="H571" s="104"/>
      <c r="I571" s="99"/>
      <c r="J571" s="99"/>
      <c r="K571" s="99"/>
      <c r="L571" s="101"/>
      <c r="M571" s="102"/>
    </row>
    <row r="572" spans="1:13" s="16" customFormat="1" ht="14.45" customHeight="1" x14ac:dyDescent="0.25">
      <c r="A572" s="13" t="s">
        <v>1274</v>
      </c>
      <c r="B572" s="14" t="s">
        <v>1275</v>
      </c>
      <c r="C572" s="15" t="s">
        <v>743</v>
      </c>
      <c r="D572" s="15" t="s">
        <v>743</v>
      </c>
      <c r="E572" s="15" t="s">
        <v>743</v>
      </c>
      <c r="F572" s="85">
        <v>0</v>
      </c>
      <c r="G572" s="99"/>
      <c r="H572" s="104"/>
      <c r="I572" s="99"/>
      <c r="J572" s="99"/>
      <c r="K572" s="99"/>
      <c r="L572" s="101"/>
      <c r="M572" s="102"/>
    </row>
    <row r="573" spans="1:13" s="16" customFormat="1" ht="14.45" customHeight="1" x14ac:dyDescent="0.25">
      <c r="A573" s="13" t="s">
        <v>1276</v>
      </c>
      <c r="B573" s="14" t="s">
        <v>1277</v>
      </c>
      <c r="C573" s="15" t="s">
        <v>743</v>
      </c>
      <c r="D573" s="15" t="s">
        <v>743</v>
      </c>
      <c r="E573" s="15" t="s">
        <v>743</v>
      </c>
      <c r="F573" s="85">
        <v>0</v>
      </c>
      <c r="G573" s="99"/>
      <c r="H573" s="104"/>
      <c r="I573" s="99"/>
      <c r="J573" s="99"/>
      <c r="K573" s="99"/>
      <c r="L573" s="101"/>
      <c r="M573" s="102"/>
    </row>
    <row r="574" spans="1:13" s="16" customFormat="1" ht="14.45" customHeight="1" x14ac:dyDescent="0.25">
      <c r="A574" s="13" t="s">
        <v>1278</v>
      </c>
      <c r="B574" s="14" t="s">
        <v>1279</v>
      </c>
      <c r="C574" s="15" t="s">
        <v>743</v>
      </c>
      <c r="D574" s="15" t="s">
        <v>743</v>
      </c>
      <c r="E574" s="15" t="s">
        <v>743</v>
      </c>
      <c r="F574" s="85">
        <v>0</v>
      </c>
      <c r="G574" s="99"/>
      <c r="H574" s="104"/>
      <c r="I574" s="99"/>
      <c r="J574" s="99"/>
      <c r="K574" s="99"/>
      <c r="L574" s="101"/>
      <c r="M574" s="102"/>
    </row>
    <row r="575" spans="1:13" s="16" customFormat="1" ht="14.45" customHeight="1" x14ac:dyDescent="0.25">
      <c r="A575" s="13">
        <v>29025</v>
      </c>
      <c r="B575" s="14" t="str">
        <f>VLOOKUP(A575,'[1]METE 2025-Temmuz Fiyat Listesi'!$A:$B,2,FALSE)</f>
        <v>24x16A ÇOKLU FİŞ ÇEKİRDEK MONTAJLI</v>
      </c>
      <c r="C575" s="15" t="s">
        <v>0</v>
      </c>
      <c r="D575" s="15" t="s">
        <v>743</v>
      </c>
      <c r="E575" s="15">
        <v>25</v>
      </c>
      <c r="F575" s="85">
        <f>VLOOKUP(A575,'[2]METE 2025-Temmuz Fiyat Listesi'!$A:$H,8,FALSE)</f>
        <v>696</v>
      </c>
      <c r="G575" s="99"/>
      <c r="H575" s="104"/>
      <c r="I575" s="99"/>
      <c r="J575" s="99"/>
      <c r="K575" s="99"/>
      <c r="L575" s="101"/>
      <c r="M575" s="102"/>
    </row>
    <row r="576" spans="1:13" s="16" customFormat="1" ht="14.45" customHeight="1" x14ac:dyDescent="0.25">
      <c r="A576" s="13">
        <v>29024</v>
      </c>
      <c r="B576" s="14" t="str">
        <f>VLOOKUP(A576,'[1]METE 2025-Temmuz Fiyat Listesi'!$A:$B,2,FALSE)</f>
        <v>24x16A ÇOKLU PRİZ ÇEKİRDEK MONTAJLI</v>
      </c>
      <c r="C576" s="15" t="s">
        <v>0</v>
      </c>
      <c r="D576" s="15" t="s">
        <v>743</v>
      </c>
      <c r="E576" s="15">
        <v>25</v>
      </c>
      <c r="F576" s="85">
        <f>VLOOKUP(A576,'[2]METE 2025-Temmuz Fiyat Listesi'!$A:$H,8,FALSE)</f>
        <v>773</v>
      </c>
      <c r="G576" s="99"/>
      <c r="H576" s="104"/>
      <c r="I576" s="99"/>
      <c r="J576" s="99"/>
      <c r="K576" s="99"/>
      <c r="L576" s="101"/>
      <c r="M576" s="102"/>
    </row>
    <row r="577" spans="1:13" s="16" customFormat="1" ht="14.45" customHeight="1" x14ac:dyDescent="0.25">
      <c r="A577" s="13">
        <v>290252024</v>
      </c>
      <c r="B577" s="14" t="str">
        <f>VLOOKUP(A577,'[1]METE 2025-Temmuz Fiyat Listesi'!$A:$B,2,FALSE)</f>
        <v>24x16A ÇOKLU FİŞ ÇEKİRDEK MONTAJLI YAYLI</v>
      </c>
      <c r="C577" s="15" t="s">
        <v>745</v>
      </c>
      <c r="D577" s="15" t="s">
        <v>743</v>
      </c>
      <c r="E577" s="15">
        <v>25</v>
      </c>
      <c r="F577" s="85">
        <f>VLOOKUP(A577,'[2]METE 2025-Temmuz Fiyat Listesi'!$A:$H,8,FALSE)</f>
        <v>871</v>
      </c>
      <c r="G577" s="99"/>
      <c r="H577" s="104"/>
      <c r="I577" s="99"/>
      <c r="J577" s="99"/>
      <c r="K577" s="99"/>
      <c r="L577" s="101"/>
      <c r="M577" s="102"/>
    </row>
    <row r="578" spans="1:13" s="16" customFormat="1" ht="14.45" customHeight="1" x14ac:dyDescent="0.25">
      <c r="A578" s="13">
        <v>290242024</v>
      </c>
      <c r="B578" s="14" t="str">
        <f>VLOOKUP(A578,'[1]METE 2025-Temmuz Fiyat Listesi'!$A:$B,2,FALSE)</f>
        <v>24x16A ÇOKLU PRİZ ÇEKİRDEK MONTAJLI YAYLI</v>
      </c>
      <c r="C578" s="15" t="s">
        <v>745</v>
      </c>
      <c r="D578" s="15" t="s">
        <v>743</v>
      </c>
      <c r="E578" s="15">
        <v>25</v>
      </c>
      <c r="F578" s="85">
        <f>VLOOKUP(A578,'[2]METE 2025-Temmuz Fiyat Listesi'!$A:$H,8,FALSE)</f>
        <v>963</v>
      </c>
      <c r="G578" s="99"/>
      <c r="H578" s="104"/>
      <c r="I578" s="99"/>
      <c r="J578" s="99"/>
      <c r="K578" s="99"/>
      <c r="L578" s="101"/>
      <c r="M578" s="102"/>
    </row>
    <row r="579" spans="1:13" s="16" customFormat="1" ht="14.45" customHeight="1" x14ac:dyDescent="0.25">
      <c r="A579" s="13">
        <v>29652</v>
      </c>
      <c r="B579" s="14" t="str">
        <f>VLOOKUP(A579,'[1]METE 2025-Temmuz Fiyat Listesi'!$A:$B,2,FALSE)</f>
        <v>24x16A ÇOKLU MAKİNE GÖVDE KORUMA KAPAK</v>
      </c>
      <c r="C579" s="15" t="s">
        <v>743</v>
      </c>
      <c r="D579" s="15" t="s">
        <v>743</v>
      </c>
      <c r="E579" s="15">
        <v>40</v>
      </c>
      <c r="F579" s="85">
        <f>VLOOKUP(A579,'[2]METE 2025-Temmuz Fiyat Listesi'!$A:$H,8,FALSE)</f>
        <v>307</v>
      </c>
      <c r="G579" s="99"/>
      <c r="H579" s="104"/>
      <c r="I579" s="99"/>
      <c r="J579" s="99"/>
      <c r="K579" s="99"/>
      <c r="L579" s="101"/>
      <c r="M579" s="102"/>
    </row>
    <row r="580" spans="1:13" s="16" customFormat="1" ht="14.45" customHeight="1" x14ac:dyDescent="0.25">
      <c r="A580" s="13" t="s">
        <v>868</v>
      </c>
      <c r="B580" s="14" t="str">
        <f>VLOOKUP(A580,'[1]METE 2025-Temmuz Fiyat Listesi'!$A:$B,2,FALSE)</f>
        <v>24x16A ÇOKLU UZATMA GÖVDE KORUMA KAPAK CONTALI METAL MANDAL</v>
      </c>
      <c r="C580" s="15" t="s">
        <v>743</v>
      </c>
      <c r="D580" s="15" t="s">
        <v>743</v>
      </c>
      <c r="E580" s="15">
        <v>20</v>
      </c>
      <c r="F580" s="85">
        <f>VLOOKUP(A580,'[2]METE 2025-Temmuz Fiyat Listesi'!$A:$H,8,FALSE)</f>
        <v>442</v>
      </c>
      <c r="G580" s="99"/>
      <c r="H580" s="104"/>
      <c r="I580" s="99"/>
      <c r="J580" s="99"/>
      <c r="K580" s="99"/>
      <c r="L580" s="101"/>
      <c r="M580" s="102"/>
    </row>
    <row r="581" spans="1:13" s="16" customFormat="1" ht="14.45" customHeight="1" x14ac:dyDescent="0.25">
      <c r="A581" s="13">
        <v>29655</v>
      </c>
      <c r="B581" s="14" t="str">
        <f>VLOOKUP(A581,'[1]METE 2025-Temmuz Fiyat Listesi'!$A:$B,2,FALSE)</f>
        <v>24x16A ÇOKLU UZATMA GÖVDE KORUMA KAPAK CONTALI MANDALLI</v>
      </c>
      <c r="C581" s="15" t="s">
        <v>743</v>
      </c>
      <c r="D581" s="15" t="s">
        <v>743</v>
      </c>
      <c r="E581" s="15">
        <v>20</v>
      </c>
      <c r="F581" s="85">
        <f>VLOOKUP(A581,'[2]METE 2025-Temmuz Fiyat Listesi'!$A:$H,8,FALSE)</f>
        <v>442</v>
      </c>
      <c r="G581" s="99"/>
      <c r="H581" s="104"/>
      <c r="I581" s="99"/>
      <c r="J581" s="99"/>
      <c r="K581" s="99"/>
      <c r="L581" s="101"/>
      <c r="M581" s="102"/>
    </row>
    <row r="582" spans="1:13" s="16" customFormat="1" ht="14.45" customHeight="1" x14ac:dyDescent="0.25">
      <c r="A582" s="13">
        <v>29952</v>
      </c>
      <c r="B582" s="14" t="str">
        <f>VLOOKUP(A582,'[1]METE 2025-Temmuz Fiyat Listesi'!$A:$B,2,FALSE)</f>
        <v>PG21 STANDART RAKOR SET</v>
      </c>
      <c r="C582" s="15" t="s">
        <v>743</v>
      </c>
      <c r="D582" s="15" t="s">
        <v>743</v>
      </c>
      <c r="E582" s="15">
        <v>100</v>
      </c>
      <c r="F582" s="85">
        <f>VLOOKUP(A582,'[2]METE 2025-Temmuz Fiyat Listesi'!$A:$H,8,FALSE)</f>
        <v>181</v>
      </c>
      <c r="G582" s="99"/>
      <c r="H582" s="104"/>
      <c r="I582" s="99"/>
      <c r="J582" s="99"/>
      <c r="K582" s="99"/>
      <c r="L582" s="101"/>
      <c r="M582" s="102"/>
    </row>
    <row r="583" spans="1:13" s="16" customFormat="1" ht="45" x14ac:dyDescent="0.25">
      <c r="A583" s="28" t="s">
        <v>764</v>
      </c>
      <c r="B583" s="45"/>
      <c r="C583" s="45"/>
      <c r="D583" s="45"/>
      <c r="E583" s="45"/>
      <c r="F583" s="91"/>
      <c r="G583" s="99"/>
      <c r="H583" s="104"/>
      <c r="I583" s="99"/>
      <c r="J583" s="99"/>
      <c r="K583" s="99"/>
      <c r="L583" s="101"/>
      <c r="M583" s="102"/>
    </row>
    <row r="584" spans="1:13" s="16" customFormat="1" ht="14.45" customHeight="1" x14ac:dyDescent="0.25">
      <c r="A584" s="13">
        <v>403054</v>
      </c>
      <c r="B584" s="14" t="str">
        <f>VLOOKUP(A584,'[1]METE 2025-Temmuz Fiyat Listesi'!$A:$B,2,FALSE)</f>
        <v>32x16A ÇOKLU UZATMA FİŞ ÜST GİRİŞLİ</v>
      </c>
      <c r="C584" s="15" t="s">
        <v>0</v>
      </c>
      <c r="D584" s="15">
        <v>65</v>
      </c>
      <c r="E584" s="15">
        <v>6</v>
      </c>
      <c r="F584" s="85">
        <f>VLOOKUP(A584,'[2]METE 2025-Temmuz Fiyat Listesi'!$A:$H,8,FALSE)</f>
        <v>1593</v>
      </c>
      <c r="G584" s="99"/>
      <c r="H584" s="104"/>
      <c r="I584" s="99"/>
      <c r="J584" s="99"/>
      <c r="K584" s="99"/>
      <c r="L584" s="101"/>
      <c r="M584" s="102"/>
    </row>
    <row r="585" spans="1:13" s="16" customFormat="1" ht="14.45" customHeight="1" x14ac:dyDescent="0.25">
      <c r="A585" s="13">
        <v>403055</v>
      </c>
      <c r="B585" s="14" t="str">
        <f>VLOOKUP(A585,'[1]METE 2025-Temmuz Fiyat Listesi'!$A:$B,2,FALSE)</f>
        <v>32x16A ÇOKLU UZATMA FİŞ YAN GİRİŞLİ</v>
      </c>
      <c r="C585" s="15" t="s">
        <v>0</v>
      </c>
      <c r="D585" s="15">
        <v>65</v>
      </c>
      <c r="E585" s="15">
        <v>6</v>
      </c>
      <c r="F585" s="85">
        <f>VLOOKUP(A585,'[2]METE 2025-Temmuz Fiyat Listesi'!$A:$H,8,FALSE)</f>
        <v>1589</v>
      </c>
      <c r="G585" s="99"/>
      <c r="H585" s="104"/>
      <c r="I585" s="99"/>
      <c r="J585" s="99"/>
      <c r="K585" s="99"/>
      <c r="L585" s="101"/>
      <c r="M585" s="102"/>
    </row>
    <row r="586" spans="1:13" s="16" customFormat="1" ht="14.45" customHeight="1" x14ac:dyDescent="0.25">
      <c r="A586" s="13">
        <v>403052</v>
      </c>
      <c r="B586" s="14" t="str">
        <f>VLOOKUP(A586,'[1]METE 2025-Temmuz Fiyat Listesi'!$A:$B,2,FALSE)</f>
        <v>32x16A ÇOKLU UZATMA PRİZ ÜST GİRİŞLİ</v>
      </c>
      <c r="C586" s="15" t="s">
        <v>0</v>
      </c>
      <c r="D586" s="15">
        <v>65</v>
      </c>
      <c r="E586" s="15">
        <v>6</v>
      </c>
      <c r="F586" s="85">
        <f>VLOOKUP(A586,'[2]METE 2025-Temmuz Fiyat Listesi'!$A:$H,8,FALSE)</f>
        <v>1712</v>
      </c>
      <c r="G586" s="99"/>
      <c r="H586" s="104"/>
      <c r="I586" s="99"/>
      <c r="J586" s="99"/>
      <c r="K586" s="99"/>
      <c r="L586" s="101"/>
      <c r="M586" s="102"/>
    </row>
    <row r="587" spans="1:13" s="16" customFormat="1" ht="14.45" customHeight="1" x14ac:dyDescent="0.25">
      <c r="A587" s="13">
        <v>403053</v>
      </c>
      <c r="B587" s="14" t="str">
        <f>VLOOKUP(A587,'[1]METE 2025-Temmuz Fiyat Listesi'!$A:$B,2,FALSE)</f>
        <v>32x16A ÇOKLU UZATMA PRİZ YAN GİRİŞLİ</v>
      </c>
      <c r="C587" s="15" t="s">
        <v>0</v>
      </c>
      <c r="D587" s="15">
        <v>65</v>
      </c>
      <c r="E587" s="15">
        <v>6</v>
      </c>
      <c r="F587" s="85">
        <f>VLOOKUP(A587,'[2]METE 2025-Temmuz Fiyat Listesi'!$A:$H,8,FALSE)</f>
        <v>1708</v>
      </c>
      <c r="G587" s="99"/>
      <c r="H587" s="104"/>
      <c r="I587" s="99"/>
      <c r="J587" s="99"/>
      <c r="K587" s="99"/>
      <c r="L587" s="101"/>
      <c r="M587" s="102"/>
    </row>
    <row r="588" spans="1:13" s="16" customFormat="1" ht="14.45" customHeight="1" x14ac:dyDescent="0.25">
      <c r="A588" s="13">
        <v>4030530705</v>
      </c>
      <c r="B588" s="14" t="str">
        <f>VLOOKUP(A588,'[1]METE 2025-Temmuz Fiyat Listesi'!$A:$B,2,FALSE)</f>
        <v>32x16A ÇOKLU UZATMA PRİZ YAN GİRİŞLİ PG29</v>
      </c>
      <c r="C588" s="15" t="s">
        <v>0</v>
      </c>
      <c r="D588" s="15">
        <v>65</v>
      </c>
      <c r="E588" s="15">
        <v>6</v>
      </c>
      <c r="F588" s="85">
        <f>VLOOKUP(A588,'[2]METE 2025-Temmuz Fiyat Listesi'!$A:$H,8,FALSE)</f>
        <v>1708</v>
      </c>
      <c r="G588" s="99"/>
      <c r="H588" s="104"/>
      <c r="I588" s="99"/>
      <c r="J588" s="99"/>
      <c r="K588" s="99"/>
      <c r="L588" s="101"/>
      <c r="M588" s="102"/>
    </row>
    <row r="589" spans="1:13" s="16" customFormat="1" ht="14.45" customHeight="1" x14ac:dyDescent="0.25">
      <c r="A589" s="13">
        <v>4030550705</v>
      </c>
      <c r="B589" s="14" t="str">
        <f>VLOOKUP(A589,'[1]METE 2025-Temmuz Fiyat Listesi'!$A:$B,2,FALSE)</f>
        <v>32x16A ÇOKLU UZATMA FİŞ YAN GİRİŞLİ PG29</v>
      </c>
      <c r="C589" s="15" t="s">
        <v>0</v>
      </c>
      <c r="D589" s="15">
        <v>65</v>
      </c>
      <c r="E589" s="15">
        <v>6</v>
      </c>
      <c r="F589" s="85">
        <f>VLOOKUP(A589,'[2]METE 2025-Temmuz Fiyat Listesi'!$A:$H,8,FALSE)</f>
        <v>1589</v>
      </c>
      <c r="G589" s="99"/>
      <c r="H589" s="104"/>
      <c r="I589" s="99"/>
      <c r="J589" s="99"/>
      <c r="K589" s="99"/>
      <c r="L589" s="101"/>
      <c r="M589" s="102"/>
    </row>
    <row r="590" spans="1:13" s="16" customFormat="1" ht="15.75" customHeight="1" x14ac:dyDescent="0.25">
      <c r="A590" s="13" t="s">
        <v>869</v>
      </c>
      <c r="B590" s="14" t="str">
        <f>VLOOKUP(A590,'[1]METE 2025-Temmuz Fiyat Listesi'!$A:$B,2,FALSE)</f>
        <v>32x16A ÇOKLU UZATMA PRİZ CONTALI METAL MANDALLI ÜST GİRİŞLİ</v>
      </c>
      <c r="C590" s="15" t="s">
        <v>0</v>
      </c>
      <c r="D590" s="15">
        <v>65</v>
      </c>
      <c r="E590" s="15">
        <v>4</v>
      </c>
      <c r="F590" s="85">
        <f>VLOOKUP(A590,'[2]METE 2025-Temmuz Fiyat Listesi'!$A:$H,8,FALSE)</f>
        <v>2046</v>
      </c>
      <c r="G590" s="99"/>
      <c r="H590" s="104"/>
      <c r="I590" s="99"/>
      <c r="J590" s="99"/>
      <c r="K590" s="99"/>
      <c r="L590" s="101"/>
      <c r="M590" s="102"/>
    </row>
    <row r="591" spans="1:13" s="16" customFormat="1" ht="14.45" customHeight="1" x14ac:dyDescent="0.25">
      <c r="A591" s="13">
        <v>403056</v>
      </c>
      <c r="B591" s="14" t="str">
        <f>VLOOKUP(A591,'[1]METE 2025-Temmuz Fiyat Listesi'!$A:$B,2,FALSE)</f>
        <v>32x16A ÇOKLU UZATMA PRİZ CONTALI MANDALLI ÜST GİRİŞLİ</v>
      </c>
      <c r="C591" s="15" t="s">
        <v>0</v>
      </c>
      <c r="D591" s="15">
        <v>65</v>
      </c>
      <c r="E591" s="15">
        <v>4</v>
      </c>
      <c r="F591" s="85">
        <f>VLOOKUP(A591,'[2]METE 2025-Temmuz Fiyat Listesi'!$A:$H,8,FALSE)</f>
        <v>2046</v>
      </c>
      <c r="G591" s="99"/>
      <c r="H591" s="104"/>
      <c r="I591" s="99"/>
      <c r="J591" s="99"/>
      <c r="K591" s="99"/>
      <c r="L591" s="101"/>
      <c r="M591" s="102"/>
    </row>
    <row r="592" spans="1:13" s="16" customFormat="1" ht="14.45" customHeight="1" x14ac:dyDescent="0.25">
      <c r="A592" s="13" t="s">
        <v>870</v>
      </c>
      <c r="B592" s="14" t="str">
        <f>VLOOKUP(A592,'[1]METE 2025-Temmuz Fiyat Listesi'!$A:$B,2,FALSE)</f>
        <v>32x16A ÇOKLU UZATMA PRİZ CONTALI METAL MANDALLI YAN GİRİŞLİ</v>
      </c>
      <c r="C592" s="15" t="s">
        <v>0</v>
      </c>
      <c r="D592" s="15">
        <v>65</v>
      </c>
      <c r="E592" s="15">
        <v>4</v>
      </c>
      <c r="F592" s="85">
        <f>VLOOKUP(A592,'[2]METE 2025-Temmuz Fiyat Listesi'!$A:$H,8,FALSE)</f>
        <v>2046</v>
      </c>
      <c r="G592" s="99"/>
      <c r="H592" s="104"/>
      <c r="I592" s="99"/>
      <c r="J592" s="99"/>
      <c r="K592" s="99"/>
      <c r="L592" s="101"/>
      <c r="M592" s="102"/>
    </row>
    <row r="593" spans="1:13" s="16" customFormat="1" ht="14.45" customHeight="1" x14ac:dyDescent="0.25">
      <c r="A593" s="13">
        <v>403057</v>
      </c>
      <c r="B593" s="14" t="str">
        <f>VLOOKUP(A593,'[1]METE 2025-Temmuz Fiyat Listesi'!$A:$B,2,FALSE)</f>
        <v>32x16A ÇOKLU UZATMA PRİZ CONTALI MANDALLI YAN GİRİŞLİ</v>
      </c>
      <c r="C593" s="15" t="s">
        <v>0</v>
      </c>
      <c r="D593" s="15">
        <v>65</v>
      </c>
      <c r="E593" s="15">
        <v>4</v>
      </c>
      <c r="F593" s="85">
        <f>VLOOKUP(A593,'[2]METE 2025-Temmuz Fiyat Listesi'!$A:$H,8,FALSE)</f>
        <v>2046</v>
      </c>
      <c r="G593" s="99"/>
      <c r="H593" s="104"/>
      <c r="I593" s="99"/>
      <c r="J593" s="99"/>
      <c r="K593" s="99"/>
      <c r="L593" s="101"/>
      <c r="M593" s="102"/>
    </row>
    <row r="594" spans="1:13" s="16" customFormat="1" ht="14.45" customHeight="1" x14ac:dyDescent="0.25">
      <c r="A594" s="13" t="s">
        <v>871</v>
      </c>
      <c r="B594" s="14" t="str">
        <f>VLOOKUP(A594,'[1]METE 2025-Temmuz Fiyat Listesi'!$A:$B,2,FALSE)</f>
        <v>32x16A ÇOKLU MAKİNE PRİZ METAL MANDALLI</v>
      </c>
      <c r="C594" s="15" t="s">
        <v>0</v>
      </c>
      <c r="D594" s="15">
        <v>65</v>
      </c>
      <c r="E594" s="15">
        <v>8</v>
      </c>
      <c r="F594" s="85">
        <f>VLOOKUP(A594,'[2]METE 2025-Temmuz Fiyat Listesi'!$A:$H,8,FALSE)</f>
        <v>1779</v>
      </c>
      <c r="G594" s="99"/>
      <c r="H594" s="104"/>
      <c r="I594" s="99"/>
      <c r="J594" s="99"/>
      <c r="K594" s="99"/>
      <c r="L594" s="101"/>
      <c r="M594" s="102"/>
    </row>
    <row r="595" spans="1:13" s="16" customFormat="1" ht="14.45" customHeight="1" x14ac:dyDescent="0.25">
      <c r="A595" s="13">
        <v>403050</v>
      </c>
      <c r="B595" s="14" t="str">
        <f>VLOOKUP(A595,'[1]METE 2025-Temmuz Fiyat Listesi'!$A:$B,2,FALSE)</f>
        <v>32x16A ÇOKLU MAKİNE PRİZ</v>
      </c>
      <c r="C595" s="15" t="s">
        <v>0</v>
      </c>
      <c r="D595" s="15">
        <v>65</v>
      </c>
      <c r="E595" s="15">
        <v>8</v>
      </c>
      <c r="F595" s="85">
        <f>VLOOKUP(A595,'[2]METE 2025-Temmuz Fiyat Listesi'!$A:$H,8,FALSE)</f>
        <v>1779</v>
      </c>
      <c r="G595" s="99"/>
      <c r="H595" s="104"/>
      <c r="I595" s="99"/>
      <c r="J595" s="99"/>
      <c r="K595" s="99"/>
      <c r="L595" s="101"/>
      <c r="M595" s="102"/>
    </row>
    <row r="596" spans="1:13" s="16" customFormat="1" ht="14.45" customHeight="1" x14ac:dyDescent="0.25">
      <c r="A596" s="13" t="s">
        <v>872</v>
      </c>
      <c r="B596" s="14" t="str">
        <f>VLOOKUP(A596,'[1]METE 2025-Temmuz Fiyat Listesi'!$A:$B,2,FALSE)</f>
        <v>32x16A ÇOKLU MAKİNE FİŞ METAL MANDALLI</v>
      </c>
      <c r="C596" s="15" t="s">
        <v>0</v>
      </c>
      <c r="D596" s="15">
        <v>65</v>
      </c>
      <c r="E596" s="15">
        <v>8</v>
      </c>
      <c r="F596" s="85">
        <f>VLOOKUP(A596,'[2]METE 2025-Temmuz Fiyat Listesi'!$A:$H,8,FALSE)</f>
        <v>1659</v>
      </c>
      <c r="G596" s="99"/>
      <c r="H596" s="104"/>
      <c r="I596" s="99"/>
      <c r="J596" s="99"/>
      <c r="K596" s="99"/>
      <c r="L596" s="101"/>
      <c r="M596" s="102"/>
    </row>
    <row r="597" spans="1:13" s="16" customFormat="1" ht="14.45" customHeight="1" x14ac:dyDescent="0.25">
      <c r="A597" s="13">
        <v>403051</v>
      </c>
      <c r="B597" s="14" t="str">
        <f>VLOOKUP(A597,'[1]METE 2025-Temmuz Fiyat Listesi'!$A:$B,2,FALSE)</f>
        <v>32x16A ÇOKLU MAKİNE FİŞ</v>
      </c>
      <c r="C597" s="15" t="s">
        <v>0</v>
      </c>
      <c r="D597" s="15">
        <v>65</v>
      </c>
      <c r="E597" s="15">
        <v>8</v>
      </c>
      <c r="F597" s="85">
        <f>VLOOKUP(A597,'[2]METE 2025-Temmuz Fiyat Listesi'!$A:$H,8,FALSE)</f>
        <v>1659</v>
      </c>
      <c r="G597" s="99"/>
      <c r="H597" s="104"/>
      <c r="I597" s="99"/>
      <c r="J597" s="99"/>
      <c r="K597" s="99"/>
      <c r="L597" s="101"/>
      <c r="M597" s="102"/>
    </row>
    <row r="598" spans="1:13" s="16" customFormat="1" ht="14.45" customHeight="1" x14ac:dyDescent="0.25">
      <c r="A598" s="13" t="s">
        <v>873</v>
      </c>
      <c r="B598" s="14" t="str">
        <f>VLOOKUP(A598,'[1]METE 2025-Temmuz Fiyat Listesi'!$A:$B,2,FALSE)</f>
        <v>32x16A ÇOKLU DUVAR PRİZ METAL MANDALLI</v>
      </c>
      <c r="C598" s="15" t="s">
        <v>0</v>
      </c>
      <c r="D598" s="15">
        <v>65</v>
      </c>
      <c r="E598" s="15">
        <v>4</v>
      </c>
      <c r="F598" s="85">
        <f>VLOOKUP(A598,'[2]METE 2025-Temmuz Fiyat Listesi'!$A:$H,8,FALSE)</f>
        <v>2607</v>
      </c>
      <c r="G598" s="99"/>
      <c r="H598" s="104"/>
      <c r="I598" s="99"/>
      <c r="J598" s="99"/>
      <c r="K598" s="99"/>
      <c r="L598" s="101"/>
      <c r="M598" s="102"/>
    </row>
    <row r="599" spans="1:13" s="16" customFormat="1" ht="14.45" customHeight="1" x14ac:dyDescent="0.25">
      <c r="A599" s="13">
        <v>403081</v>
      </c>
      <c r="B599" s="14" t="str">
        <f>VLOOKUP(A599,'[1]METE 2025-Temmuz Fiyat Listesi'!$A:$B,2,FALSE)</f>
        <v>32x16A ÇOKLU DUVAR PRİZ</v>
      </c>
      <c r="C599" s="15" t="s">
        <v>0</v>
      </c>
      <c r="D599" s="15">
        <v>65</v>
      </c>
      <c r="E599" s="15">
        <v>4</v>
      </c>
      <c r="F599" s="85">
        <f>VLOOKUP(A599,'[2]METE 2025-Temmuz Fiyat Listesi'!$A:$H,8,FALSE)</f>
        <v>2607</v>
      </c>
      <c r="G599" s="99"/>
      <c r="H599" s="104"/>
      <c r="I599" s="99"/>
      <c r="J599" s="99"/>
      <c r="K599" s="99"/>
      <c r="L599" s="101"/>
      <c r="M599" s="102"/>
    </row>
    <row r="600" spans="1:13" s="16" customFormat="1" ht="14.45" customHeight="1" x14ac:dyDescent="0.25">
      <c r="A600" s="13" t="s">
        <v>874</v>
      </c>
      <c r="B600" s="14" t="str">
        <f>VLOOKUP(A600,'[1]METE 2025-Temmuz Fiyat Listesi'!$A:$B,2,FALSE)</f>
        <v>32x16A ÇOKLU DUVAR PRİZ ÇİFT GİRİŞLİ METAL MANDALLI</v>
      </c>
      <c r="C600" s="15" t="s">
        <v>0</v>
      </c>
      <c r="D600" s="15">
        <v>65</v>
      </c>
      <c r="E600" s="15">
        <v>4</v>
      </c>
      <c r="F600" s="85">
        <f>VLOOKUP(A600,'[2]METE 2025-Temmuz Fiyat Listesi'!$A:$H,8,FALSE)</f>
        <v>2662</v>
      </c>
      <c r="G600" s="99"/>
      <c r="H600" s="104"/>
      <c r="I600" s="99"/>
      <c r="J600" s="99"/>
      <c r="K600" s="99"/>
      <c r="L600" s="101"/>
      <c r="M600" s="102"/>
    </row>
    <row r="601" spans="1:13" s="16" customFormat="1" ht="14.45" customHeight="1" x14ac:dyDescent="0.25">
      <c r="A601" s="13">
        <v>403083</v>
      </c>
      <c r="B601" s="14" t="str">
        <f>VLOOKUP(A601,'[1]METE 2025-Temmuz Fiyat Listesi'!$A:$B,2,FALSE)</f>
        <v>32x16A ÇOKLU DUVAR PRİZ ÇİFT GİRİŞLİ</v>
      </c>
      <c r="C601" s="15" t="s">
        <v>0</v>
      </c>
      <c r="D601" s="15">
        <v>65</v>
      </c>
      <c r="E601" s="15">
        <v>4</v>
      </c>
      <c r="F601" s="85">
        <f>VLOOKUP(A601,'[2]METE 2025-Temmuz Fiyat Listesi'!$A:$H,8,FALSE)</f>
        <v>2662</v>
      </c>
      <c r="G601" s="99"/>
      <c r="H601" s="104"/>
      <c r="I601" s="99"/>
      <c r="J601" s="99"/>
      <c r="K601" s="99"/>
      <c r="L601" s="101"/>
      <c r="M601" s="102"/>
    </row>
    <row r="602" spans="1:13" s="16" customFormat="1" ht="14.45" customHeight="1" x14ac:dyDescent="0.25">
      <c r="A602" s="13" t="s">
        <v>875</v>
      </c>
      <c r="B602" s="14" t="str">
        <f>VLOOKUP(A602,'[1]METE 2025-Temmuz Fiyat Listesi'!$A:$B,2,FALSE)</f>
        <v>32x16A ÇOKLU DUVAR FİŞ METAL MANDALLI</v>
      </c>
      <c r="C602" s="15" t="s">
        <v>0</v>
      </c>
      <c r="D602" s="15">
        <v>65</v>
      </c>
      <c r="E602" s="15">
        <v>4</v>
      </c>
      <c r="F602" s="85">
        <f>VLOOKUP(A602,'[2]METE 2025-Temmuz Fiyat Listesi'!$A:$H,8,FALSE)</f>
        <v>2488</v>
      </c>
      <c r="G602" s="99"/>
      <c r="H602" s="104"/>
      <c r="I602" s="99"/>
      <c r="J602" s="99"/>
      <c r="K602" s="99"/>
      <c r="L602" s="101"/>
      <c r="M602" s="102"/>
    </row>
    <row r="603" spans="1:13" s="16" customFormat="1" ht="14.45" customHeight="1" x14ac:dyDescent="0.25">
      <c r="A603" s="13">
        <v>403082</v>
      </c>
      <c r="B603" s="14" t="str">
        <f>VLOOKUP(A603,'[1]METE 2025-Temmuz Fiyat Listesi'!$A:$B,2,FALSE)</f>
        <v>32x16A ÇOKLU DUVAR FİŞ</v>
      </c>
      <c r="C603" s="15" t="s">
        <v>0</v>
      </c>
      <c r="D603" s="15">
        <v>65</v>
      </c>
      <c r="E603" s="15">
        <v>4</v>
      </c>
      <c r="F603" s="85">
        <f>VLOOKUP(A603,'[2]METE 2025-Temmuz Fiyat Listesi'!$A:$H,8,FALSE)</f>
        <v>2488</v>
      </c>
      <c r="G603" s="99"/>
      <c r="H603" s="104"/>
      <c r="I603" s="99"/>
      <c r="J603" s="99"/>
      <c r="K603" s="99"/>
      <c r="L603" s="101"/>
      <c r="M603" s="102"/>
    </row>
    <row r="604" spans="1:13" s="16" customFormat="1" ht="14.45" customHeight="1" x14ac:dyDescent="0.25">
      <c r="A604" s="13" t="s">
        <v>876</v>
      </c>
      <c r="B604" s="14" t="str">
        <f>VLOOKUP(A604,'[1]METE 2025-Temmuz Fiyat Listesi'!$A:$B,2,FALSE)</f>
        <v>32x16A ÇOKLU DUVAR FİŞ ÇİFT GİRİŞLİ METAL MANDALLI</v>
      </c>
      <c r="C604" s="15" t="s">
        <v>0</v>
      </c>
      <c r="D604" s="15">
        <v>65</v>
      </c>
      <c r="E604" s="15">
        <v>4</v>
      </c>
      <c r="F604" s="85">
        <f>VLOOKUP(A604,'[2]METE 2025-Temmuz Fiyat Listesi'!$A:$H,8,FALSE)</f>
        <v>2543</v>
      </c>
      <c r="G604" s="99"/>
      <c r="H604" s="104"/>
      <c r="I604" s="99"/>
      <c r="J604" s="99"/>
      <c r="K604" s="99"/>
      <c r="L604" s="101"/>
      <c r="M604" s="102"/>
    </row>
    <row r="605" spans="1:13" s="16" customFormat="1" ht="14.45" customHeight="1" x14ac:dyDescent="0.25">
      <c r="A605" s="13">
        <v>403084</v>
      </c>
      <c r="B605" s="14" t="str">
        <f>VLOOKUP(A605,'[1]METE 2025-Temmuz Fiyat Listesi'!$A:$B,2,FALSE)</f>
        <v>32x16A ÇOKLU DUVAR FİŞ ÇİFT GİRİŞLİ</v>
      </c>
      <c r="C605" s="15" t="s">
        <v>0</v>
      </c>
      <c r="D605" s="15">
        <v>65</v>
      </c>
      <c r="E605" s="15">
        <v>4</v>
      </c>
      <c r="F605" s="85">
        <f>VLOOKUP(A605,'[2]METE 2025-Temmuz Fiyat Listesi'!$A:$H,8,FALSE)</f>
        <v>2543</v>
      </c>
      <c r="G605" s="99"/>
      <c r="H605" s="104"/>
      <c r="I605" s="99"/>
      <c r="J605" s="99"/>
      <c r="K605" s="99"/>
      <c r="L605" s="101"/>
      <c r="M605" s="102"/>
    </row>
    <row r="606" spans="1:13" s="16" customFormat="1" ht="14.45" customHeight="1" x14ac:dyDescent="0.25">
      <c r="A606" s="13">
        <v>29060</v>
      </c>
      <c r="B606" s="14" t="str">
        <f>VLOOKUP(A606,'[1]METE 2025-Temmuz Fiyat Listesi'!$A:$B,2,FALSE)</f>
        <v>32x16A ÇOKLU UZATMA GÖVDE ÜST GİRİŞLİ MONTAJLI</v>
      </c>
      <c r="C606" s="15" t="s">
        <v>743</v>
      </c>
      <c r="D606" s="15" t="s">
        <v>743</v>
      </c>
      <c r="E606" s="15">
        <v>6</v>
      </c>
      <c r="F606" s="85">
        <f>VLOOKUP(A606,'[2]METE 2025-Temmuz Fiyat Listesi'!$A:$H,8,FALSE)</f>
        <v>497</v>
      </c>
      <c r="G606" s="99"/>
      <c r="H606" s="104"/>
      <c r="I606" s="99"/>
      <c r="J606" s="99"/>
      <c r="K606" s="99"/>
      <c r="L606" s="101"/>
      <c r="M606" s="102"/>
    </row>
    <row r="607" spans="1:13" s="16" customFormat="1" ht="14.45" customHeight="1" x14ac:dyDescent="0.25">
      <c r="A607" s="13">
        <v>29061</v>
      </c>
      <c r="B607" s="14" t="str">
        <f>VLOOKUP(A607,'[1]METE 2025-Temmuz Fiyat Listesi'!$A:$B,2,FALSE)</f>
        <v xml:space="preserve">32x16A ÇOKLU UZATMA GÖVDE MONTAJLI YAN GİRİŞLİ </v>
      </c>
      <c r="C607" s="15" t="s">
        <v>743</v>
      </c>
      <c r="D607" s="15" t="s">
        <v>743</v>
      </c>
      <c r="E607" s="15">
        <v>6</v>
      </c>
      <c r="F607" s="85">
        <f>VLOOKUP(A607,'[2]METE 2025-Temmuz Fiyat Listesi'!$A:$H,8,FALSE)</f>
        <v>493</v>
      </c>
      <c r="G607" s="99"/>
      <c r="H607" s="104"/>
      <c r="I607" s="99"/>
      <c r="J607" s="99"/>
      <c r="K607" s="99"/>
      <c r="L607" s="101"/>
      <c r="M607" s="102"/>
    </row>
    <row r="608" spans="1:13" s="16" customFormat="1" ht="14.45" customHeight="1" x14ac:dyDescent="0.25">
      <c r="A608" s="13">
        <v>29062</v>
      </c>
      <c r="B608" s="14" t="str">
        <f>VLOOKUP(A608,'[1]METE 2025-Temmuz Fiyat Listesi'!$A:$B,2,FALSE)</f>
        <v>32x16A ÇOKLU UZATMA GÖVDE MONTAJLI MANDALLI CONTALI ÜST GİRİŞLİ</v>
      </c>
      <c r="C608" s="15" t="s">
        <v>743</v>
      </c>
      <c r="D608" s="15" t="s">
        <v>743</v>
      </c>
      <c r="E608" s="15">
        <v>4</v>
      </c>
      <c r="F608" s="85">
        <f>VLOOKUP(A608,'[2]METE 2025-Temmuz Fiyat Listesi'!$A:$H,8,FALSE)</f>
        <v>831</v>
      </c>
      <c r="G608" s="99"/>
      <c r="H608" s="104"/>
      <c r="I608" s="99"/>
      <c r="J608" s="99"/>
      <c r="K608" s="99"/>
      <c r="L608" s="101"/>
      <c r="M608" s="102"/>
    </row>
    <row r="609" spans="1:13" s="16" customFormat="1" ht="14.45" customHeight="1" x14ac:dyDescent="0.25">
      <c r="A609" s="13" t="s">
        <v>877</v>
      </c>
      <c r="B609" s="14" t="str">
        <f>VLOOKUP(A609,'[1]METE 2025-Temmuz Fiyat Listesi'!$A:$B,2,FALSE)</f>
        <v>32x16A ÇOKLU UZATMA GÖVDE MONTAJLI METAL MANDALLI CONTALI ÜST GİRİŞLİ</v>
      </c>
      <c r="C609" s="15" t="s">
        <v>743</v>
      </c>
      <c r="D609" s="15" t="s">
        <v>743</v>
      </c>
      <c r="E609" s="15">
        <v>4</v>
      </c>
      <c r="F609" s="85">
        <f>VLOOKUP(A609,'[2]METE 2025-Temmuz Fiyat Listesi'!$A:$H,8,FALSE)</f>
        <v>831</v>
      </c>
      <c r="G609" s="99"/>
      <c r="H609" s="104"/>
      <c r="I609" s="99"/>
      <c r="J609" s="99"/>
      <c r="K609" s="99"/>
      <c r="L609" s="101"/>
      <c r="M609" s="102"/>
    </row>
    <row r="610" spans="1:13" s="16" customFormat="1" ht="14.45" customHeight="1" x14ac:dyDescent="0.25">
      <c r="A610" s="13">
        <v>29063</v>
      </c>
      <c r="B610" s="14" t="str">
        <f>VLOOKUP(A610,'[1]METE 2025-Temmuz Fiyat Listesi'!$A:$B,2,FALSE)</f>
        <v>32x16A ÇOKLU UZATMA GÖVDE MONTAJLI MANDALLI CONTALI YAN GİRİŞLİ</v>
      </c>
      <c r="C610" s="15" t="s">
        <v>743</v>
      </c>
      <c r="D610" s="15" t="s">
        <v>743</v>
      </c>
      <c r="E610" s="15">
        <v>4</v>
      </c>
      <c r="F610" s="85">
        <f>VLOOKUP(A610,'[2]METE 2025-Temmuz Fiyat Listesi'!$A:$H,8,FALSE)</f>
        <v>831</v>
      </c>
      <c r="G610" s="99"/>
      <c r="H610" s="104"/>
      <c r="I610" s="99"/>
      <c r="J610" s="99"/>
      <c r="K610" s="99"/>
      <c r="L610" s="101"/>
      <c r="M610" s="102"/>
    </row>
    <row r="611" spans="1:13" s="16" customFormat="1" ht="14.45" customHeight="1" x14ac:dyDescent="0.25">
      <c r="A611" s="13" t="s">
        <v>878</v>
      </c>
      <c r="B611" s="14" t="str">
        <f>VLOOKUP(A611,'[1]METE 2025-Temmuz Fiyat Listesi'!$A:$B,2,FALSE)</f>
        <v>32x16A ÇOKLU UZATMA GÖVDE MONTAJLI METAL MANDALLI CONTALI YAN GİRİŞLİ</v>
      </c>
      <c r="C611" s="15" t="s">
        <v>743</v>
      </c>
      <c r="D611" s="15" t="s">
        <v>743</v>
      </c>
      <c r="E611" s="15">
        <v>4</v>
      </c>
      <c r="F611" s="85">
        <f>VLOOKUP(A611,'[2]METE 2025-Temmuz Fiyat Listesi'!$A:$H,8,FALSE)</f>
        <v>831</v>
      </c>
      <c r="G611" s="99"/>
      <c r="H611" s="104"/>
      <c r="I611" s="99"/>
      <c r="J611" s="99"/>
      <c r="K611" s="99"/>
      <c r="L611" s="101"/>
      <c r="M611" s="102"/>
    </row>
    <row r="612" spans="1:13" s="16" customFormat="1" ht="14.45" customHeight="1" x14ac:dyDescent="0.25">
      <c r="A612" s="13" t="s">
        <v>879</v>
      </c>
      <c r="B612" s="14" t="str">
        <f>VLOOKUP(A612,'[1]METE 2025-Temmuz Fiyat Listesi'!$A:$B,2,FALSE)</f>
        <v>32x16A ÇOKLU MAKİNE GÖVDE  MONTAJLI METAL MANDALLI</v>
      </c>
      <c r="C612" s="15" t="s">
        <v>743</v>
      </c>
      <c r="D612" s="15" t="s">
        <v>743</v>
      </c>
      <c r="E612" s="15">
        <v>8</v>
      </c>
      <c r="F612" s="85">
        <f>VLOOKUP(A612,'[2]METE 2025-Temmuz Fiyat Listesi'!$A:$H,8,FALSE)</f>
        <v>563</v>
      </c>
      <c r="G612" s="99"/>
      <c r="H612" s="104"/>
      <c r="I612" s="99"/>
      <c r="J612" s="99"/>
      <c r="K612" s="99"/>
      <c r="L612" s="101"/>
      <c r="M612" s="102"/>
    </row>
    <row r="613" spans="1:13" s="16" customFormat="1" ht="14.45" customHeight="1" x14ac:dyDescent="0.25">
      <c r="A613" s="13">
        <v>29046</v>
      </c>
      <c r="B613" s="14" t="str">
        <f>VLOOKUP(A613,'[1]METE 2025-Temmuz Fiyat Listesi'!$A:$B,2,FALSE)</f>
        <v>32x16A ÇOKLU MAKİNE GÖVDE MONTAJLI</v>
      </c>
      <c r="C613" s="15" t="s">
        <v>743</v>
      </c>
      <c r="D613" s="15" t="s">
        <v>743</v>
      </c>
      <c r="E613" s="15">
        <v>8</v>
      </c>
      <c r="F613" s="85">
        <f>VLOOKUP(A613,'[2]METE 2025-Temmuz Fiyat Listesi'!$A:$H,8,FALSE)</f>
        <v>563</v>
      </c>
      <c r="G613" s="99"/>
      <c r="H613" s="104"/>
      <c r="I613" s="99"/>
      <c r="J613" s="99"/>
      <c r="K613" s="99"/>
      <c r="L613" s="101"/>
      <c r="M613" s="102"/>
    </row>
    <row r="614" spans="1:13" s="16" customFormat="1" ht="14.45" customHeight="1" x14ac:dyDescent="0.25">
      <c r="A614" s="13" t="s">
        <v>880</v>
      </c>
      <c r="B614" s="14" t="str">
        <f>VLOOKUP(A614,'[1]METE 2025-Temmuz Fiyat Listesi'!$A:$B,2,FALSE)</f>
        <v xml:space="preserve">32x16A DUVAR GÖVDE MONTAJLI METAL MANDALLI TEK GİRİŞLİ </v>
      </c>
      <c r="C614" s="15" t="s">
        <v>743</v>
      </c>
      <c r="D614" s="15" t="s">
        <v>743</v>
      </c>
      <c r="E614" s="15">
        <v>4</v>
      </c>
      <c r="F614" s="85">
        <f>VLOOKUP(A614,'[2]METE 2025-Temmuz Fiyat Listesi'!$A:$H,8,FALSE)</f>
        <v>1392</v>
      </c>
      <c r="G614" s="99"/>
      <c r="H614" s="104"/>
      <c r="I614" s="99"/>
      <c r="J614" s="99"/>
      <c r="K614" s="99"/>
      <c r="L614" s="101"/>
      <c r="M614" s="102"/>
    </row>
    <row r="615" spans="1:13" s="16" customFormat="1" ht="14.45" customHeight="1" x14ac:dyDescent="0.25">
      <c r="A615" s="13">
        <v>29081</v>
      </c>
      <c r="B615" s="14" t="str">
        <f>VLOOKUP(A615,'[1]METE 2025-Temmuz Fiyat Listesi'!$A:$B,2,FALSE)</f>
        <v>32x16A DUVAR GÖVDE MONTAJLI TEK GİRİŞLİ</v>
      </c>
      <c r="C615" s="15" t="s">
        <v>743</v>
      </c>
      <c r="D615" s="15" t="s">
        <v>743</v>
      </c>
      <c r="E615" s="15">
        <v>4</v>
      </c>
      <c r="F615" s="85">
        <f>VLOOKUP(A615,'[2]METE 2025-Temmuz Fiyat Listesi'!$A:$H,8,FALSE)</f>
        <v>1392</v>
      </c>
      <c r="G615" s="99"/>
      <c r="H615" s="104"/>
      <c r="I615" s="99"/>
      <c r="J615" s="99"/>
      <c r="K615" s="99"/>
      <c r="L615" s="101"/>
      <c r="M615" s="102"/>
    </row>
    <row r="616" spans="1:13" s="16" customFormat="1" ht="14.45" customHeight="1" x14ac:dyDescent="0.25">
      <c r="A616" s="13" t="s">
        <v>881</v>
      </c>
      <c r="B616" s="14" t="str">
        <f>VLOOKUP(A616,'[1]METE 2025-Temmuz Fiyat Listesi'!$A:$B,2,FALSE)</f>
        <v>32x16A DUVAR GÖVDE MONTAJLI METAL MANDALLI ÇİFT GİRİŞLİ</v>
      </c>
      <c r="C616" s="15" t="s">
        <v>743</v>
      </c>
      <c r="D616" s="15" t="s">
        <v>743</v>
      </c>
      <c r="E616" s="15">
        <v>4</v>
      </c>
      <c r="F616" s="85">
        <f>VLOOKUP(A616,'[2]METE 2025-Temmuz Fiyat Listesi'!$A:$H,8,FALSE)</f>
        <v>1447</v>
      </c>
      <c r="G616" s="99"/>
      <c r="H616" s="104"/>
      <c r="I616" s="99"/>
      <c r="J616" s="99"/>
      <c r="K616" s="99"/>
      <c r="L616" s="101"/>
      <c r="M616" s="102"/>
    </row>
    <row r="617" spans="1:13" s="16" customFormat="1" ht="14.45" customHeight="1" x14ac:dyDescent="0.25">
      <c r="A617" s="13">
        <v>29082</v>
      </c>
      <c r="B617" s="14" t="str">
        <f>VLOOKUP(A617,'[1]METE 2025-Temmuz Fiyat Listesi'!$A:$B,2,FALSE)</f>
        <v>32x16A DUVAR GÖVDE MONTAJLI ÇİFT GİRİŞLİ</v>
      </c>
      <c r="C617" s="15" t="s">
        <v>743</v>
      </c>
      <c r="D617" s="15" t="s">
        <v>743</v>
      </c>
      <c r="E617" s="15">
        <v>4</v>
      </c>
      <c r="F617" s="85">
        <f>VLOOKUP(A617,'[2]METE 2025-Temmuz Fiyat Listesi'!$A:$H,8,FALSE)</f>
        <v>1447</v>
      </c>
      <c r="G617" s="99"/>
      <c r="H617" s="104"/>
      <c r="I617" s="99"/>
      <c r="J617" s="99"/>
      <c r="K617" s="99"/>
      <c r="L617" s="101"/>
      <c r="M617" s="102"/>
    </row>
    <row r="618" spans="1:13" s="16" customFormat="1" ht="14.45" customHeight="1" x14ac:dyDescent="0.25">
      <c r="A618" s="13">
        <v>29023</v>
      </c>
      <c r="B618" s="14" t="str">
        <f>VLOOKUP(A618,'[1]METE 2025-Temmuz Fiyat Listesi'!$A:$B,2,FALSE)</f>
        <v>16x16A ÇOKLU FİŞ ÇEKİRDEK MONTAJLI</v>
      </c>
      <c r="C618" s="15" t="s">
        <v>0</v>
      </c>
      <c r="D618" s="15" t="s">
        <v>743</v>
      </c>
      <c r="E618" s="15">
        <v>30</v>
      </c>
      <c r="F618" s="85">
        <f>VLOOKUP(A618,'[2]METE 2025-Temmuz Fiyat Listesi'!$A:$H,8,FALSE)</f>
        <v>548</v>
      </c>
      <c r="G618" s="99"/>
      <c r="H618" s="104"/>
      <c r="I618" s="99"/>
      <c r="J618" s="99"/>
      <c r="K618" s="99"/>
      <c r="L618" s="101"/>
      <c r="M618" s="102"/>
    </row>
    <row r="619" spans="1:13" s="16" customFormat="1" ht="14.45" customHeight="1" x14ac:dyDescent="0.25">
      <c r="A619" s="13">
        <v>29022</v>
      </c>
      <c r="B619" s="14" t="str">
        <f>VLOOKUP(A619,'[1]METE 2025-Temmuz Fiyat Listesi'!$A:$B,2,FALSE)</f>
        <v>16x16A ÇOKLU PRİZ ÇEKİRDEK MONTAJLI</v>
      </c>
      <c r="C619" s="15" t="s">
        <v>0</v>
      </c>
      <c r="D619" s="15" t="s">
        <v>743</v>
      </c>
      <c r="E619" s="15">
        <v>30</v>
      </c>
      <c r="F619" s="85">
        <f>VLOOKUP(A619,'[2]METE 2025-Temmuz Fiyat Listesi'!$A:$H,8,FALSE)</f>
        <v>608</v>
      </c>
      <c r="G619" s="99"/>
      <c r="H619" s="104"/>
      <c r="I619" s="99"/>
      <c r="J619" s="99"/>
      <c r="K619" s="99"/>
      <c r="L619" s="101"/>
      <c r="M619" s="102"/>
    </row>
    <row r="620" spans="1:13" s="16" customFormat="1" ht="14.45" customHeight="1" x14ac:dyDescent="0.25">
      <c r="A620" s="13">
        <v>29027</v>
      </c>
      <c r="B620" s="14" t="str">
        <f>VLOOKUP(A620,'[1]METE 2025-Temmuz Fiyat Listesi'!$A:$B,2,FALSE)</f>
        <v>32x16A ÇOKLU FİŞ ÇEKİRDEK MONTAJLI</v>
      </c>
      <c r="C620" s="15" t="s">
        <v>0</v>
      </c>
      <c r="D620" s="15" t="s">
        <v>743</v>
      </c>
      <c r="E620" s="15">
        <v>30</v>
      </c>
      <c r="F620" s="85">
        <f>VLOOKUP(A620,'[2]METE 2025-Temmuz Fiyat Listesi'!$A:$H,8,FALSE)</f>
        <v>548</v>
      </c>
      <c r="G620" s="99"/>
      <c r="H620" s="104"/>
      <c r="I620" s="99"/>
      <c r="J620" s="99"/>
      <c r="K620" s="99"/>
      <c r="L620" s="101"/>
      <c r="M620" s="102"/>
    </row>
    <row r="621" spans="1:13" s="16" customFormat="1" ht="14.45" customHeight="1" x14ac:dyDescent="0.25">
      <c r="A621" s="13">
        <v>29026</v>
      </c>
      <c r="B621" s="14" t="str">
        <f>VLOOKUP(A621,'[1]METE 2025-Temmuz Fiyat Listesi'!$A:$B,2,FALSE)</f>
        <v>32x16A ÇOKLU PRİZ ÇEKİRDEK MONTAJLI</v>
      </c>
      <c r="C621" s="15" t="s">
        <v>0</v>
      </c>
      <c r="D621" s="15" t="s">
        <v>743</v>
      </c>
      <c r="E621" s="15">
        <v>30</v>
      </c>
      <c r="F621" s="85">
        <f>VLOOKUP(A621,'[2]METE 2025-Temmuz Fiyat Listesi'!$A:$H,8,FALSE)</f>
        <v>608</v>
      </c>
      <c r="G621" s="99"/>
      <c r="H621" s="104"/>
      <c r="I621" s="99"/>
      <c r="J621" s="99"/>
      <c r="K621" s="99"/>
      <c r="L621" s="101"/>
      <c r="M621" s="102"/>
    </row>
    <row r="622" spans="1:13" s="16" customFormat="1" ht="14.45" customHeight="1" x14ac:dyDescent="0.25">
      <c r="A622" s="13">
        <v>290232016</v>
      </c>
      <c r="B622" s="14" t="str">
        <f>VLOOKUP(A622,'[1]METE 2025-Temmuz Fiyat Listesi'!$A:$B,2,FALSE)</f>
        <v>16x16A ÇOKLU FİŞ ÇEKİRDEK MONTAJLI (YAYLI)</v>
      </c>
      <c r="C622" s="15" t="s">
        <v>745</v>
      </c>
      <c r="D622" s="15" t="s">
        <v>743</v>
      </c>
      <c r="E622" s="15">
        <v>30</v>
      </c>
      <c r="F622" s="85">
        <f>VLOOKUP(A622,'[2]METE 2025-Temmuz Fiyat Listesi'!$A:$H,8,FALSE)</f>
        <v>692</v>
      </c>
      <c r="G622" s="99"/>
      <c r="H622" s="104"/>
      <c r="I622" s="99"/>
      <c r="J622" s="99"/>
      <c r="K622" s="99"/>
      <c r="L622" s="101"/>
      <c r="M622" s="102"/>
    </row>
    <row r="623" spans="1:13" s="16" customFormat="1" ht="14.45" customHeight="1" x14ac:dyDescent="0.25">
      <c r="A623" s="13">
        <v>290222016</v>
      </c>
      <c r="B623" s="14" t="str">
        <f>VLOOKUP(A623,'[1]METE 2025-Temmuz Fiyat Listesi'!$A:$B,2,FALSE)</f>
        <v>16x16A ÇOKLU PRİZ ÇEKİRDEK MONTAJLI (YAYLI)</v>
      </c>
      <c r="C623" s="15" t="s">
        <v>745</v>
      </c>
      <c r="D623" s="15" t="s">
        <v>743</v>
      </c>
      <c r="E623" s="15">
        <v>30</v>
      </c>
      <c r="F623" s="85">
        <f>VLOOKUP(A623,'[2]METE 2025-Temmuz Fiyat Listesi'!$A:$H,8,FALSE)</f>
        <v>762</v>
      </c>
      <c r="G623" s="99"/>
      <c r="H623" s="104"/>
      <c r="I623" s="99"/>
      <c r="J623" s="99"/>
      <c r="K623" s="99"/>
      <c r="L623" s="101"/>
      <c r="M623" s="102"/>
    </row>
    <row r="624" spans="1:13" s="16" customFormat="1" ht="14.45" customHeight="1" x14ac:dyDescent="0.25">
      <c r="A624" s="13">
        <v>290272032</v>
      </c>
      <c r="B624" s="14" t="str">
        <f>VLOOKUP(A624,'[1]METE 2025-Temmuz Fiyat Listesi'!$A:$B,2,FALSE)</f>
        <v>32x16A ÇOKLU FİŞ ÇEKİRDEK MONTAJLI YAYLI</v>
      </c>
      <c r="C624" s="15" t="s">
        <v>745</v>
      </c>
      <c r="D624" s="15" t="s">
        <v>743</v>
      </c>
      <c r="E624" s="15">
        <v>30</v>
      </c>
      <c r="F624" s="85">
        <f>VLOOKUP(A624,'[2]METE 2025-Temmuz Fiyat Listesi'!$A:$H,8,FALSE)</f>
        <v>692</v>
      </c>
      <c r="G624" s="99"/>
      <c r="H624" s="104"/>
      <c r="I624" s="99"/>
      <c r="J624" s="99"/>
      <c r="K624" s="99"/>
      <c r="L624" s="101"/>
      <c r="M624" s="102"/>
    </row>
    <row r="625" spans="1:13" s="16" customFormat="1" ht="14.45" customHeight="1" x14ac:dyDescent="0.25">
      <c r="A625" s="13">
        <v>290262032</v>
      </c>
      <c r="B625" s="14" t="str">
        <f>VLOOKUP(A625,'[1]METE 2025-Temmuz Fiyat Listesi'!$A:$B,2,FALSE)</f>
        <v>32x16A ÇOKLU PRİZ ÇEKİRDEK MONTAJLI YAYLI</v>
      </c>
      <c r="C625" s="15" t="s">
        <v>745</v>
      </c>
      <c r="D625" s="15" t="s">
        <v>743</v>
      </c>
      <c r="E625" s="15">
        <v>30</v>
      </c>
      <c r="F625" s="85">
        <f>VLOOKUP(A625,'[2]METE 2025-Temmuz Fiyat Listesi'!$A:$H,8,FALSE)</f>
        <v>762</v>
      </c>
      <c r="G625" s="99"/>
      <c r="H625" s="104"/>
      <c r="I625" s="99"/>
      <c r="J625" s="99"/>
      <c r="K625" s="99"/>
      <c r="L625" s="101"/>
      <c r="M625" s="102"/>
    </row>
    <row r="626" spans="1:13" s="16" customFormat="1" ht="14.45" customHeight="1" x14ac:dyDescent="0.25">
      <c r="A626" s="13">
        <v>29660</v>
      </c>
      <c r="B626" s="14" t="str">
        <f>VLOOKUP(A626,'[1]METE 2025-Temmuz Fiyat Listesi'!$A:$B,2,FALSE)</f>
        <v>32x16A ÇOKLU MAKİNE GÖVDE KORUMA KAPAK</v>
      </c>
      <c r="C626" s="15" t="s">
        <v>743</v>
      </c>
      <c r="D626" s="15" t="s">
        <v>743</v>
      </c>
      <c r="E626" s="15">
        <v>30</v>
      </c>
      <c r="F626" s="85">
        <f>VLOOKUP(A626,'[2]METE 2025-Temmuz Fiyat Listesi'!$A:$H,8,FALSE)</f>
        <v>320</v>
      </c>
      <c r="G626" s="99"/>
      <c r="H626" s="104"/>
      <c r="I626" s="99"/>
      <c r="J626" s="99"/>
      <c r="K626" s="99"/>
      <c r="L626" s="101"/>
      <c r="M626" s="102"/>
    </row>
    <row r="627" spans="1:13" s="16" customFormat="1" ht="14.45" customHeight="1" x14ac:dyDescent="0.25">
      <c r="A627" s="13" t="s">
        <v>862</v>
      </c>
      <c r="B627" s="14" t="str">
        <f>VLOOKUP(A627,'[1]METE 2025-Temmuz Fiyat Listesi'!$A:$B,2,FALSE)</f>
        <v>32x16A ÇOKLU MAKİNE GÖVDE KORUMA KAPAK TELLİ METAL MANDALLI</v>
      </c>
      <c r="C627" s="15" t="s">
        <v>743</v>
      </c>
      <c r="D627" s="15" t="s">
        <v>743</v>
      </c>
      <c r="E627" s="15">
        <v>30</v>
      </c>
      <c r="F627" s="85">
        <f>VLOOKUP(A627,'[2]METE 2025-Temmuz Fiyat Listesi'!$A:$H,8,FALSE)</f>
        <v>320</v>
      </c>
      <c r="G627" s="99"/>
      <c r="H627" s="104"/>
      <c r="I627" s="99"/>
      <c r="J627" s="99"/>
      <c r="K627" s="99"/>
      <c r="L627" s="101"/>
      <c r="M627" s="102"/>
    </row>
    <row r="628" spans="1:13" s="16" customFormat="1" ht="14.45" customHeight="1" x14ac:dyDescent="0.25">
      <c r="A628" s="13" t="s">
        <v>162</v>
      </c>
      <c r="B628" s="14" t="str">
        <f>VLOOKUP(A628,'[1]METE 2025-Temmuz Fiyat Listesi'!$A:$B,2,FALSE)</f>
        <v>32x16A ÇOKLU UZATMA GÖVDE KORUMA KAPAK TELLİ CONTALI METAL MANDALLI</v>
      </c>
      <c r="C628" s="15" t="s">
        <v>743</v>
      </c>
      <c r="D628" s="15" t="s">
        <v>743</v>
      </c>
      <c r="E628" s="15">
        <v>10</v>
      </c>
      <c r="F628" s="85">
        <f>VLOOKUP(A628,'[2]METE 2025-Temmuz Fiyat Listesi'!$A:$H,8,FALSE)</f>
        <v>455</v>
      </c>
      <c r="G628" s="99"/>
      <c r="H628" s="104"/>
      <c r="I628" s="99"/>
      <c r="J628" s="99"/>
      <c r="K628" s="99"/>
      <c r="L628" s="101"/>
      <c r="M628" s="102"/>
    </row>
    <row r="629" spans="1:13" s="16" customFormat="1" ht="14.45" customHeight="1" x14ac:dyDescent="0.25">
      <c r="A629" s="13">
        <v>29662</v>
      </c>
      <c r="B629" s="14" t="str">
        <f>VLOOKUP(A629,'[1]METE 2025-Temmuz Fiyat Listesi'!$A:$B,2,FALSE)</f>
        <v>32x16A ÇOKLU UZATMA GÖVDE KORUMA KAPAK CONTALI MANDALLI</v>
      </c>
      <c r="C629" s="15" t="s">
        <v>743</v>
      </c>
      <c r="D629" s="15" t="s">
        <v>743</v>
      </c>
      <c r="E629" s="15">
        <v>10</v>
      </c>
      <c r="F629" s="85">
        <f>VLOOKUP(A629,'[2]METE 2025-Temmuz Fiyat Listesi'!$A:$H,8,FALSE)</f>
        <v>455</v>
      </c>
      <c r="G629" s="99"/>
      <c r="H629" s="104"/>
      <c r="I629" s="99"/>
      <c r="J629" s="99"/>
      <c r="K629" s="99"/>
      <c r="L629" s="101"/>
      <c r="M629" s="102"/>
    </row>
    <row r="630" spans="1:13" s="16" customFormat="1" ht="14.45" customHeight="1" x14ac:dyDescent="0.25">
      <c r="A630" s="13">
        <v>29953</v>
      </c>
      <c r="B630" s="14" t="str">
        <f>VLOOKUP(A630,'[1]METE 2025-Temmuz Fiyat Listesi'!$A:$B,2,FALSE)</f>
        <v>PG21 STANDART RAKOR SET GÖVDELİ</v>
      </c>
      <c r="C630" s="15" t="s">
        <v>743</v>
      </c>
      <c r="D630" s="15" t="s">
        <v>743</v>
      </c>
      <c r="E630" s="15">
        <v>100</v>
      </c>
      <c r="F630" s="85">
        <f>VLOOKUP(A630,'[2]METE 2025-Temmuz Fiyat Listesi'!$A:$H,8,FALSE)</f>
        <v>323</v>
      </c>
      <c r="G630" s="99"/>
      <c r="H630" s="104"/>
      <c r="I630" s="99"/>
      <c r="J630" s="99"/>
      <c r="K630" s="99"/>
      <c r="L630" s="101"/>
      <c r="M630" s="102"/>
    </row>
    <row r="631" spans="1:13" s="16" customFormat="1" ht="45" x14ac:dyDescent="0.25">
      <c r="A631" s="28" t="s">
        <v>765</v>
      </c>
      <c r="B631" s="45"/>
      <c r="C631" s="45"/>
      <c r="D631" s="45"/>
      <c r="E631" s="45"/>
      <c r="F631" s="91"/>
      <c r="G631" s="99"/>
      <c r="H631" s="104"/>
      <c r="I631" s="99"/>
      <c r="J631" s="99"/>
      <c r="K631" s="99"/>
      <c r="L631" s="101"/>
      <c r="M631" s="102"/>
    </row>
    <row r="632" spans="1:13" s="16" customFormat="1" ht="14.45" customHeight="1" x14ac:dyDescent="0.25">
      <c r="A632" s="13">
        <v>403064</v>
      </c>
      <c r="B632" s="14" t="str">
        <f>VLOOKUP(A632,'[1]METE 2025-Temmuz Fiyat Listesi'!$A:$B,2,FALSE)</f>
        <v>48x16A ÇOKLU UZATMA FİŞ ÜST GİRİŞLİ</v>
      </c>
      <c r="C632" s="15" t="s">
        <v>0</v>
      </c>
      <c r="D632" s="15">
        <v>65</v>
      </c>
      <c r="E632" s="15">
        <v>4</v>
      </c>
      <c r="F632" s="85">
        <f>VLOOKUP(A632,'[2]METE 2025-Temmuz Fiyat Listesi'!$A:$H,8,FALSE)</f>
        <v>2026</v>
      </c>
      <c r="G632" s="99"/>
      <c r="H632" s="104"/>
      <c r="I632" s="99"/>
      <c r="J632" s="99"/>
      <c r="K632" s="99"/>
      <c r="L632" s="101"/>
      <c r="M632" s="102"/>
    </row>
    <row r="633" spans="1:13" s="16" customFormat="1" ht="14.45" customHeight="1" x14ac:dyDescent="0.25">
      <c r="A633" s="13">
        <v>403065</v>
      </c>
      <c r="B633" s="14" t="str">
        <f>VLOOKUP(A633,'[1]METE 2025-Temmuz Fiyat Listesi'!$A:$B,2,FALSE)</f>
        <v xml:space="preserve">48x16A ÇOKLU UZATMA FİŞ YAN GİRİŞLİ </v>
      </c>
      <c r="C633" s="15" t="s">
        <v>0</v>
      </c>
      <c r="D633" s="15">
        <v>65</v>
      </c>
      <c r="E633" s="15">
        <v>4</v>
      </c>
      <c r="F633" s="85">
        <f>VLOOKUP(A633,'[2]METE 2025-Temmuz Fiyat Listesi'!$A:$H,8,FALSE)</f>
        <v>2026</v>
      </c>
      <c r="G633" s="99"/>
      <c r="H633" s="104"/>
      <c r="I633" s="99"/>
      <c r="J633" s="99"/>
      <c r="K633" s="99"/>
      <c r="L633" s="101"/>
      <c r="M633" s="102"/>
    </row>
    <row r="634" spans="1:13" s="16" customFormat="1" ht="14.45" customHeight="1" x14ac:dyDescent="0.25">
      <c r="A634" s="13">
        <v>403062</v>
      </c>
      <c r="B634" s="14" t="str">
        <f>VLOOKUP(A634,'[1]METE 2025-Temmuz Fiyat Listesi'!$A:$B,2,FALSE)</f>
        <v>48x16A ÇOKLU UZATMA PRİZ ÜST GİRİŞLİ</v>
      </c>
      <c r="C634" s="15" t="s">
        <v>0</v>
      </c>
      <c r="D634" s="15">
        <v>65</v>
      </c>
      <c r="E634" s="15">
        <v>4</v>
      </c>
      <c r="F634" s="85">
        <f>VLOOKUP(A634,'[2]METE 2025-Temmuz Fiyat Listesi'!$A:$H,8,FALSE)</f>
        <v>2181</v>
      </c>
      <c r="G634" s="99"/>
      <c r="H634" s="104"/>
      <c r="I634" s="99"/>
      <c r="J634" s="99"/>
      <c r="K634" s="99"/>
      <c r="L634" s="101"/>
      <c r="M634" s="102"/>
    </row>
    <row r="635" spans="1:13" s="16" customFormat="1" ht="14.45" customHeight="1" x14ac:dyDescent="0.25">
      <c r="A635" s="13">
        <v>403063</v>
      </c>
      <c r="B635" s="14" t="str">
        <f>VLOOKUP(A635,'[1]METE 2025-Temmuz Fiyat Listesi'!$A:$B,2,FALSE)</f>
        <v>48x16A ÇOKLU UZATMA PRİZ YAN GİRİŞLİ</v>
      </c>
      <c r="C635" s="15" t="s">
        <v>0</v>
      </c>
      <c r="D635" s="15">
        <v>65</v>
      </c>
      <c r="E635" s="15">
        <v>4</v>
      </c>
      <c r="F635" s="85">
        <f>VLOOKUP(A635,'[2]METE 2025-Temmuz Fiyat Listesi'!$A:$H,8,FALSE)</f>
        <v>2181</v>
      </c>
      <c r="G635" s="99"/>
      <c r="H635" s="104"/>
      <c r="I635" s="99"/>
      <c r="J635" s="99"/>
      <c r="K635" s="99"/>
      <c r="L635" s="101"/>
      <c r="M635" s="102"/>
    </row>
    <row r="636" spans="1:13" s="16" customFormat="1" ht="14.45" customHeight="1" x14ac:dyDescent="0.25">
      <c r="A636" s="13" t="s">
        <v>882</v>
      </c>
      <c r="B636" s="14" t="str">
        <f>VLOOKUP(A636,'[1]METE 2025-Temmuz Fiyat Listesi'!$A:$B,2,FALSE)</f>
        <v>48x16A ÇOKLU UZATMA PRİZ CONTALI METAL MANDALLI ÜST GİRİŞLİ</v>
      </c>
      <c r="C636" s="15" t="s">
        <v>0</v>
      </c>
      <c r="D636" s="15">
        <v>65</v>
      </c>
      <c r="E636" s="15">
        <v>4</v>
      </c>
      <c r="F636" s="85">
        <f>VLOOKUP(A636,'[2]METE 2025-Temmuz Fiyat Listesi'!$A:$H,8,FALSE)</f>
        <v>2309</v>
      </c>
      <c r="G636" s="99"/>
      <c r="H636" s="104"/>
      <c r="I636" s="99"/>
      <c r="J636" s="99"/>
      <c r="K636" s="99"/>
      <c r="L636" s="101"/>
      <c r="M636" s="102"/>
    </row>
    <row r="637" spans="1:13" s="16" customFormat="1" ht="14.45" customHeight="1" x14ac:dyDescent="0.25">
      <c r="A637" s="13">
        <v>403066</v>
      </c>
      <c r="B637" s="14" t="str">
        <f>VLOOKUP(A637,'[1]METE 2025-Temmuz Fiyat Listesi'!$A:$B,2,FALSE)</f>
        <v>48x16A ÇOKLU UZATMA PRİZ CONTALI MANDALLI ÜST GİRİŞLİ</v>
      </c>
      <c r="C637" s="15" t="s">
        <v>0</v>
      </c>
      <c r="D637" s="15">
        <v>65</v>
      </c>
      <c r="E637" s="15">
        <v>4</v>
      </c>
      <c r="F637" s="85">
        <f>VLOOKUP(A637,'[2]METE 2025-Temmuz Fiyat Listesi'!$A:$H,8,FALSE)</f>
        <v>2309</v>
      </c>
      <c r="G637" s="99"/>
      <c r="H637" s="104"/>
      <c r="I637" s="99"/>
      <c r="J637" s="99"/>
      <c r="K637" s="99"/>
      <c r="L637" s="101"/>
      <c r="M637" s="102"/>
    </row>
    <row r="638" spans="1:13" s="16" customFormat="1" ht="14.45" customHeight="1" x14ac:dyDescent="0.25">
      <c r="A638" s="13" t="s">
        <v>883</v>
      </c>
      <c r="B638" s="14" t="str">
        <f>VLOOKUP(A638,'[1]METE 2025-Temmuz Fiyat Listesi'!$A:$B,2,FALSE)</f>
        <v>48x16A ÇOKLU UZATMA PRİZ CONTALI METAL MANDALLI YAN GİRİŞLİ</v>
      </c>
      <c r="C638" s="15" t="s">
        <v>0</v>
      </c>
      <c r="D638" s="15">
        <v>65</v>
      </c>
      <c r="E638" s="15">
        <v>4</v>
      </c>
      <c r="F638" s="85">
        <f>VLOOKUP(A638,'[2]METE 2025-Temmuz Fiyat Listesi'!$A:$H,8,FALSE)</f>
        <v>2309</v>
      </c>
      <c r="G638" s="99"/>
      <c r="H638" s="104"/>
      <c r="I638" s="99"/>
      <c r="J638" s="99"/>
      <c r="K638" s="99"/>
      <c r="L638" s="101"/>
      <c r="M638" s="102"/>
    </row>
    <row r="639" spans="1:13" s="16" customFormat="1" ht="14.45" customHeight="1" x14ac:dyDescent="0.25">
      <c r="A639" s="13">
        <v>403067</v>
      </c>
      <c r="B639" s="14" t="str">
        <f>VLOOKUP(A639,'[1]METE 2025-Temmuz Fiyat Listesi'!$A:$B,2,FALSE)</f>
        <v>48x16A ÇOKLU UZATMA PRİZ CONTALI MANDALLI YAN GİRİŞLİ</v>
      </c>
      <c r="C639" s="15" t="s">
        <v>0</v>
      </c>
      <c r="D639" s="15">
        <v>65</v>
      </c>
      <c r="E639" s="15">
        <v>4</v>
      </c>
      <c r="F639" s="85">
        <f>VLOOKUP(A639,'[2]METE 2025-Temmuz Fiyat Listesi'!$A:$H,8,FALSE)</f>
        <v>2309</v>
      </c>
      <c r="G639" s="99"/>
      <c r="H639" s="104"/>
      <c r="I639" s="99"/>
      <c r="J639" s="99"/>
      <c r="K639" s="99"/>
      <c r="L639" s="101"/>
      <c r="M639" s="102"/>
    </row>
    <row r="640" spans="1:13" s="16" customFormat="1" ht="14.45" customHeight="1" x14ac:dyDescent="0.25">
      <c r="A640" s="13" t="s">
        <v>884</v>
      </c>
      <c r="B640" s="14" t="str">
        <f>VLOOKUP(A640,'[1]METE 2025-Temmuz Fiyat Listesi'!$A:$B,2,FALSE)</f>
        <v>48x16A ÇOKLU MAKİNE PRİZ METAL MANDALLI</v>
      </c>
      <c r="C640" s="15" t="s">
        <v>0</v>
      </c>
      <c r="D640" s="15">
        <v>65</v>
      </c>
      <c r="E640" s="15">
        <v>8</v>
      </c>
      <c r="F640" s="85">
        <f>VLOOKUP(A640,'[2]METE 2025-Temmuz Fiyat Listesi'!$A:$H,8,FALSE)</f>
        <v>2263</v>
      </c>
      <c r="G640" s="99"/>
      <c r="H640" s="104"/>
      <c r="I640" s="99"/>
      <c r="J640" s="99"/>
      <c r="K640" s="99"/>
      <c r="L640" s="101"/>
      <c r="M640" s="102"/>
    </row>
    <row r="641" spans="1:13" s="16" customFormat="1" ht="14.45" customHeight="1" x14ac:dyDescent="0.25">
      <c r="A641" s="13">
        <v>403060</v>
      </c>
      <c r="B641" s="14" t="str">
        <f>VLOOKUP(A641,'[1]METE 2025-Temmuz Fiyat Listesi'!$A:$B,2,FALSE)</f>
        <v>48x16A ÇOKLU MAKİNE PRİZ</v>
      </c>
      <c r="C641" s="15" t="s">
        <v>0</v>
      </c>
      <c r="D641" s="15">
        <v>65</v>
      </c>
      <c r="E641" s="15">
        <v>8</v>
      </c>
      <c r="F641" s="85">
        <f>VLOOKUP(A641,'[2]METE 2025-Temmuz Fiyat Listesi'!$A:$H,8,FALSE)</f>
        <v>2263</v>
      </c>
      <c r="G641" s="99"/>
      <c r="H641" s="104"/>
      <c r="I641" s="99"/>
      <c r="J641" s="99"/>
      <c r="K641" s="99"/>
      <c r="L641" s="101"/>
      <c r="M641" s="102"/>
    </row>
    <row r="642" spans="1:13" s="16" customFormat="1" ht="14.45" customHeight="1" x14ac:dyDescent="0.25">
      <c r="A642" s="13" t="s">
        <v>885</v>
      </c>
      <c r="B642" s="14" t="str">
        <f>VLOOKUP(A642,'[1]METE 2025-Temmuz Fiyat Listesi'!$A:$B,2,FALSE)</f>
        <v>48x16A ÇOKLU MAKİNE FİŞ METAL MANDALLI</v>
      </c>
      <c r="C642" s="15" t="s">
        <v>0</v>
      </c>
      <c r="D642" s="15">
        <v>65</v>
      </c>
      <c r="E642" s="15">
        <v>8</v>
      </c>
      <c r="F642" s="85">
        <f>VLOOKUP(A642,'[2]METE 2025-Temmuz Fiyat Listesi'!$A:$H,8,FALSE)</f>
        <v>2108</v>
      </c>
      <c r="G642" s="99"/>
      <c r="H642" s="104"/>
      <c r="I642" s="99"/>
      <c r="J642" s="99"/>
      <c r="K642" s="99"/>
      <c r="L642" s="101"/>
      <c r="M642" s="102"/>
    </row>
    <row r="643" spans="1:13" s="16" customFormat="1" ht="14.45" customHeight="1" x14ac:dyDescent="0.25">
      <c r="A643" s="13">
        <v>403061</v>
      </c>
      <c r="B643" s="14" t="str">
        <f>VLOOKUP(A643,'[1]METE 2025-Temmuz Fiyat Listesi'!$A:$B,2,FALSE)</f>
        <v>48x16A ÇOKLU MAKİNE FİŞ</v>
      </c>
      <c r="C643" s="15" t="s">
        <v>0</v>
      </c>
      <c r="D643" s="15">
        <v>65</v>
      </c>
      <c r="E643" s="15">
        <v>8</v>
      </c>
      <c r="F643" s="85">
        <f>VLOOKUP(A643,'[2]METE 2025-Temmuz Fiyat Listesi'!$A:$H,8,FALSE)</f>
        <v>2108</v>
      </c>
      <c r="G643" s="99"/>
      <c r="H643" s="104"/>
      <c r="I643" s="99"/>
      <c r="J643" s="99"/>
      <c r="K643" s="99"/>
      <c r="L643" s="101"/>
      <c r="M643" s="102"/>
    </row>
    <row r="644" spans="1:13" s="16" customFormat="1" ht="14.45" customHeight="1" x14ac:dyDescent="0.25">
      <c r="A644" s="13" t="s">
        <v>886</v>
      </c>
      <c r="B644" s="14" t="str">
        <f>VLOOKUP(A644,'[1]METE 2025-Temmuz Fiyat Listesi'!$A:$B,2,FALSE)</f>
        <v>48x16A ÇOKLU DUVAR PRİZ METAL MANDALLI</v>
      </c>
      <c r="C644" s="15" t="s">
        <v>0</v>
      </c>
      <c r="D644" s="15">
        <v>65</v>
      </c>
      <c r="E644" s="15">
        <v>3</v>
      </c>
      <c r="F644" s="85">
        <f>VLOOKUP(A644,'[2]METE 2025-Temmuz Fiyat Listesi'!$A:$H,8,FALSE)</f>
        <v>3301</v>
      </c>
      <c r="G644" s="99"/>
      <c r="H644" s="104"/>
      <c r="I644" s="99"/>
      <c r="J644" s="99"/>
      <c r="K644" s="99"/>
      <c r="L644" s="101"/>
      <c r="M644" s="102"/>
    </row>
    <row r="645" spans="1:13" s="16" customFormat="1" ht="14.45" customHeight="1" x14ac:dyDescent="0.25">
      <c r="A645" s="13">
        <v>403085</v>
      </c>
      <c r="B645" s="14" t="str">
        <f>VLOOKUP(A645,'[1]METE 2025-Temmuz Fiyat Listesi'!$A:$B,2,FALSE)</f>
        <v>48x16A ÇOKLU DUVAR PRİZ</v>
      </c>
      <c r="C645" s="15" t="s">
        <v>0</v>
      </c>
      <c r="D645" s="15">
        <v>65</v>
      </c>
      <c r="E645" s="15">
        <v>3</v>
      </c>
      <c r="F645" s="85">
        <f>VLOOKUP(A645,'[2]METE 2025-Temmuz Fiyat Listesi'!$A:$H,8,FALSE)</f>
        <v>3301</v>
      </c>
      <c r="G645" s="99"/>
      <c r="H645" s="104"/>
      <c r="I645" s="99"/>
      <c r="J645" s="99"/>
      <c r="K645" s="99"/>
      <c r="L645" s="101"/>
      <c r="M645" s="102"/>
    </row>
    <row r="646" spans="1:13" s="16" customFormat="1" ht="14.45" customHeight="1" x14ac:dyDescent="0.25">
      <c r="A646" s="13" t="s">
        <v>887</v>
      </c>
      <c r="B646" s="14" t="str">
        <f>VLOOKUP(A646,'[1]METE 2025-Temmuz Fiyat Listesi'!$A:$B,2,FALSE)</f>
        <v>48x16A ÇOKLU DUVAR PRİZ ÇİFT GİRİŞLİ METAL MANDALLI</v>
      </c>
      <c r="C646" s="15" t="s">
        <v>0</v>
      </c>
      <c r="D646" s="15">
        <v>65</v>
      </c>
      <c r="E646" s="15">
        <v>3</v>
      </c>
      <c r="F646" s="85">
        <f>VLOOKUP(A646,'[2]METE 2025-Temmuz Fiyat Listesi'!$A:$H,8,FALSE)</f>
        <v>3330</v>
      </c>
      <c r="G646" s="99"/>
      <c r="H646" s="104"/>
      <c r="I646" s="99"/>
      <c r="J646" s="99"/>
      <c r="K646" s="99"/>
      <c r="L646" s="101"/>
      <c r="M646" s="102"/>
    </row>
    <row r="647" spans="1:13" s="16" customFormat="1" ht="14.45" customHeight="1" x14ac:dyDescent="0.25">
      <c r="A647" s="13">
        <v>403087</v>
      </c>
      <c r="B647" s="14" t="str">
        <f>VLOOKUP(A647,'[1]METE 2025-Temmuz Fiyat Listesi'!$A:$B,2,FALSE)</f>
        <v>48x16A ÇOKLU DUVAR PRİZ ÇİFT GİRİŞLİ</v>
      </c>
      <c r="C647" s="15" t="s">
        <v>0</v>
      </c>
      <c r="D647" s="15">
        <v>65</v>
      </c>
      <c r="E647" s="15">
        <v>3</v>
      </c>
      <c r="F647" s="85">
        <f>VLOOKUP(A647,'[2]METE 2025-Temmuz Fiyat Listesi'!$A:$H,8,FALSE)</f>
        <v>3330</v>
      </c>
      <c r="G647" s="99"/>
      <c r="H647" s="104"/>
      <c r="I647" s="99"/>
      <c r="J647" s="99"/>
      <c r="K647" s="99"/>
      <c r="L647" s="101"/>
      <c r="M647" s="102"/>
    </row>
    <row r="648" spans="1:13" s="16" customFormat="1" ht="14.45" customHeight="1" x14ac:dyDescent="0.25">
      <c r="A648" s="13" t="s">
        <v>888</v>
      </c>
      <c r="B648" s="14" t="str">
        <f>VLOOKUP(A648,'[1]METE 2025-Temmuz Fiyat Listesi'!$A:$B,2,FALSE)</f>
        <v>48x16A ÇOKLU DUVAR FİŞ METAL MANDALLI</v>
      </c>
      <c r="C648" s="15" t="s">
        <v>0</v>
      </c>
      <c r="D648" s="15">
        <v>65</v>
      </c>
      <c r="E648" s="15">
        <v>3</v>
      </c>
      <c r="F648" s="85">
        <f>VLOOKUP(A648,'[2]METE 2025-Temmuz Fiyat Listesi'!$A:$H,8,FALSE)</f>
        <v>3147</v>
      </c>
      <c r="G648" s="99"/>
      <c r="H648" s="104"/>
      <c r="I648" s="99"/>
      <c r="J648" s="99"/>
      <c r="K648" s="99"/>
      <c r="L648" s="101"/>
      <c r="M648" s="102"/>
    </row>
    <row r="649" spans="1:13" s="16" customFormat="1" ht="14.45" customHeight="1" x14ac:dyDescent="0.25">
      <c r="A649" s="13">
        <v>403086</v>
      </c>
      <c r="B649" s="14" t="str">
        <f>VLOOKUP(A649,'[1]METE 2025-Temmuz Fiyat Listesi'!$A:$B,2,FALSE)</f>
        <v>48x16A ÇOKLU DUVAR FİŞ</v>
      </c>
      <c r="C649" s="15" t="s">
        <v>0</v>
      </c>
      <c r="D649" s="15">
        <v>65</v>
      </c>
      <c r="E649" s="15">
        <v>3</v>
      </c>
      <c r="F649" s="85">
        <f>VLOOKUP(A649,'[2]METE 2025-Temmuz Fiyat Listesi'!$A:$H,8,FALSE)</f>
        <v>3147</v>
      </c>
      <c r="G649" s="99"/>
      <c r="H649" s="104"/>
      <c r="I649" s="99"/>
      <c r="J649" s="99"/>
      <c r="K649" s="99"/>
      <c r="L649" s="101"/>
      <c r="M649" s="102"/>
    </row>
    <row r="650" spans="1:13" s="16" customFormat="1" ht="14.45" customHeight="1" x14ac:dyDescent="0.25">
      <c r="A650" s="13" t="s">
        <v>889</v>
      </c>
      <c r="B650" s="14" t="str">
        <f>VLOOKUP(A650,'[1]METE 2025-Temmuz Fiyat Listesi'!$A:$B,2,FALSE)</f>
        <v>48x16A ÇOKLU DUVAR FİŞ ÇİFT GİRİŞLİ METAL MANDALLI</v>
      </c>
      <c r="C650" s="15" t="s">
        <v>0</v>
      </c>
      <c r="D650" s="15">
        <v>65</v>
      </c>
      <c r="E650" s="15">
        <v>3</v>
      </c>
      <c r="F650" s="85">
        <f>VLOOKUP(A650,'[2]METE 2025-Temmuz Fiyat Listesi'!$A:$H,8,FALSE)</f>
        <v>3175</v>
      </c>
      <c r="G650" s="99"/>
      <c r="H650" s="104"/>
      <c r="I650" s="99"/>
      <c r="J650" s="99"/>
      <c r="K650" s="99"/>
      <c r="L650" s="101"/>
      <c r="M650" s="102"/>
    </row>
    <row r="651" spans="1:13" s="16" customFormat="1" ht="14.45" customHeight="1" x14ac:dyDescent="0.25">
      <c r="A651" s="13">
        <v>403088</v>
      </c>
      <c r="B651" s="14" t="str">
        <f>VLOOKUP(A651,'[1]METE 2025-Temmuz Fiyat Listesi'!$A:$B,2,FALSE)</f>
        <v>48x16A ÇOKLU DUVAR FİŞ ÇİFT GİRİŞLİ</v>
      </c>
      <c r="C651" s="15" t="s">
        <v>0</v>
      </c>
      <c r="D651" s="15">
        <v>65</v>
      </c>
      <c r="E651" s="15">
        <v>3</v>
      </c>
      <c r="F651" s="85">
        <f>VLOOKUP(A651,'[2]METE 2025-Temmuz Fiyat Listesi'!$A:$H,8,FALSE)</f>
        <v>3175</v>
      </c>
      <c r="G651" s="99"/>
      <c r="H651" s="104"/>
      <c r="I651" s="99"/>
      <c r="J651" s="99"/>
      <c r="K651" s="99"/>
      <c r="L651" s="101"/>
      <c r="M651" s="102"/>
    </row>
    <row r="652" spans="1:13" s="16" customFormat="1" ht="14.45" customHeight="1" x14ac:dyDescent="0.25">
      <c r="A652" s="13">
        <v>29065</v>
      </c>
      <c r="B652" s="14" t="str">
        <f>VLOOKUP(A652,'[1]METE 2025-Temmuz Fiyat Listesi'!$A:$B,2,FALSE)</f>
        <v>48x16A ÇOKLU UZATMA GÖVDE MONTAJLI ÜST GİRİŞLİ</v>
      </c>
      <c r="C652" s="15" t="s">
        <v>743</v>
      </c>
      <c r="D652" s="15" t="s">
        <v>743</v>
      </c>
      <c r="E652" s="15">
        <v>4</v>
      </c>
      <c r="F652" s="85">
        <f>VLOOKUP(A652,'[2]METE 2025-Temmuz Fiyat Listesi'!$A:$H,8,FALSE)</f>
        <v>634</v>
      </c>
      <c r="G652" s="99"/>
      <c r="H652" s="104"/>
      <c r="I652" s="99"/>
      <c r="J652" s="99"/>
      <c r="K652" s="99"/>
      <c r="L652" s="101"/>
      <c r="M652" s="102"/>
    </row>
    <row r="653" spans="1:13" s="16" customFormat="1" ht="14.45" customHeight="1" x14ac:dyDescent="0.25">
      <c r="A653" s="13">
        <v>290652505</v>
      </c>
      <c r="B653" s="14" t="str">
        <f>VLOOKUP(A653,'[1]METE 2025-Temmuz Fiyat Listesi'!$A:$B,2,FALSE)</f>
        <v>48x16A ÇOKLU UZATMA GÖVDE MONTAJLI ÜST GİRİŞli M40 GRİ</v>
      </c>
      <c r="C653" s="15" t="s">
        <v>743</v>
      </c>
      <c r="D653" s="15" t="s">
        <v>743</v>
      </c>
      <c r="E653" s="15">
        <v>4</v>
      </c>
      <c r="F653" s="85">
        <f>VLOOKUP(A653,'[2]METE 2025-Temmuz Fiyat Listesi'!$A:$H,8,FALSE)</f>
        <v>634</v>
      </c>
      <c r="G653" s="99"/>
      <c r="H653" s="104"/>
      <c r="I653" s="99"/>
      <c r="J653" s="99"/>
      <c r="K653" s="99"/>
      <c r="L653" s="101"/>
      <c r="M653" s="102"/>
    </row>
    <row r="654" spans="1:13" s="16" customFormat="1" ht="14.45" customHeight="1" x14ac:dyDescent="0.25">
      <c r="A654" s="13">
        <v>29066</v>
      </c>
      <c r="B654" s="14" t="str">
        <f>VLOOKUP(A654,'[1]METE 2025-Temmuz Fiyat Listesi'!$A:$B,2,FALSE)</f>
        <v>48x16A ÇOKLU UZATMA GÖVDE MONTAJLI YAN GİRİŞLİ</v>
      </c>
      <c r="C654" s="15" t="s">
        <v>743</v>
      </c>
      <c r="D654" s="15" t="s">
        <v>743</v>
      </c>
      <c r="E654" s="15">
        <v>4</v>
      </c>
      <c r="F654" s="85">
        <f>VLOOKUP(A654,'[2]METE 2025-Temmuz Fiyat Listesi'!$A:$H,8,FALSE)</f>
        <v>634</v>
      </c>
      <c r="G654" s="99"/>
      <c r="H654" s="104"/>
      <c r="I654" s="99"/>
      <c r="J654" s="99"/>
      <c r="K654" s="99"/>
      <c r="L654" s="101"/>
      <c r="M654" s="102"/>
    </row>
    <row r="655" spans="1:13" s="16" customFormat="1" ht="14.45" customHeight="1" x14ac:dyDescent="0.25">
      <c r="A655" s="13" t="s">
        <v>890</v>
      </c>
      <c r="B655" s="14" t="str">
        <f>VLOOKUP(A655,'[1]METE 2025-Temmuz Fiyat Listesi'!$A:$B,2,FALSE)</f>
        <v>48x16A ÇOKLU UZATMA GÖVDE MONTAJLI  METAL MANDALLI CONTALI ÜST GİRİŞLİ</v>
      </c>
      <c r="C655" s="15" t="s">
        <v>743</v>
      </c>
      <c r="D655" s="15" t="s">
        <v>743</v>
      </c>
      <c r="E655" s="15">
        <v>4</v>
      </c>
      <c r="F655" s="85">
        <f>VLOOKUP(A655,'[2]METE 2025-Temmuz Fiyat Listesi'!$A:$H,8,FALSE)</f>
        <v>762</v>
      </c>
      <c r="G655" s="99"/>
      <c r="H655" s="104"/>
      <c r="I655" s="99"/>
      <c r="J655" s="99"/>
      <c r="K655" s="99"/>
      <c r="L655" s="101"/>
      <c r="M655" s="102"/>
    </row>
    <row r="656" spans="1:13" s="16" customFormat="1" ht="14.45" customHeight="1" x14ac:dyDescent="0.25">
      <c r="A656" s="13">
        <v>29067</v>
      </c>
      <c r="B656" s="14" t="str">
        <f>VLOOKUP(A656,'[1]METE 2025-Temmuz Fiyat Listesi'!$A:$B,2,FALSE)</f>
        <v xml:space="preserve">48x16A ÇOKLU UZATMA GÖVDE MONTAJLI MANDALLI CONTALI ÜST GİRİŞLİ </v>
      </c>
      <c r="C656" s="15" t="s">
        <v>743</v>
      </c>
      <c r="D656" s="15" t="s">
        <v>743</v>
      </c>
      <c r="E656" s="15">
        <v>4</v>
      </c>
      <c r="F656" s="85">
        <f>VLOOKUP(A656,'[2]METE 2025-Temmuz Fiyat Listesi'!$A:$H,8,FALSE)</f>
        <v>762</v>
      </c>
      <c r="G656" s="99"/>
      <c r="H656" s="104"/>
      <c r="I656" s="99"/>
      <c r="J656" s="99"/>
      <c r="K656" s="99"/>
      <c r="L656" s="101"/>
      <c r="M656" s="102"/>
    </row>
    <row r="657" spans="1:13" s="16" customFormat="1" ht="14.45" customHeight="1" x14ac:dyDescent="0.25">
      <c r="A657" s="13" t="s">
        <v>891</v>
      </c>
      <c r="B657" s="14" t="str">
        <f>VLOOKUP(A657,'[1]METE 2025-Temmuz Fiyat Listesi'!$A:$B,2,FALSE)</f>
        <v>48x16A ÇOKLU UZATMA GÖVDE MONTAJLI METAL MANDALLI CONTALI ÜST GİRİŞLİ M40 GRİ</v>
      </c>
      <c r="C657" s="15" t="s">
        <v>743</v>
      </c>
      <c r="D657" s="15" t="s">
        <v>743</v>
      </c>
      <c r="E657" s="15">
        <v>4</v>
      </c>
      <c r="F657" s="85">
        <f>VLOOKUP(A657,'[2]METE 2025-Temmuz Fiyat Listesi'!$A:$H,8,FALSE)</f>
        <v>762</v>
      </c>
      <c r="G657" s="99"/>
      <c r="H657" s="104"/>
      <c r="I657" s="99"/>
      <c r="J657" s="99"/>
      <c r="K657" s="99"/>
      <c r="L657" s="101"/>
      <c r="M657" s="102"/>
    </row>
    <row r="658" spans="1:13" s="16" customFormat="1" ht="14.45" customHeight="1" x14ac:dyDescent="0.25">
      <c r="A658" s="13" t="s">
        <v>892</v>
      </c>
      <c r="B658" s="14" t="str">
        <f>VLOOKUP(A658,'[1]METE 2025-Temmuz Fiyat Listesi'!$A:$B,2,FALSE)</f>
        <v>48x16A ÇOKLU UZATMA GÖVDE MONTAJLI METAL MANDALLI CONTALI YAN GİRİŞLİ</v>
      </c>
      <c r="C658" s="15" t="s">
        <v>743</v>
      </c>
      <c r="D658" s="15" t="s">
        <v>743</v>
      </c>
      <c r="E658" s="15">
        <v>4</v>
      </c>
      <c r="F658" s="85">
        <f>VLOOKUP(A658,'[2]METE 2025-Temmuz Fiyat Listesi'!$A:$H,8,FALSE)</f>
        <v>762</v>
      </c>
      <c r="G658" s="99"/>
      <c r="H658" s="104"/>
      <c r="I658" s="99"/>
      <c r="J658" s="99"/>
      <c r="K658" s="99"/>
      <c r="L658" s="101"/>
      <c r="M658" s="102"/>
    </row>
    <row r="659" spans="1:13" s="16" customFormat="1" ht="14.45" customHeight="1" x14ac:dyDescent="0.25">
      <c r="A659" s="13">
        <v>29068</v>
      </c>
      <c r="B659" s="14" t="str">
        <f>VLOOKUP(A659,'[1]METE 2025-Temmuz Fiyat Listesi'!$A:$B,2,FALSE)</f>
        <v>48x16A ÇOKLU UZATMA GÖVDE MONTAJLI MANDALI CONTALI YAN GİRİŞLİ</v>
      </c>
      <c r="C659" s="15" t="s">
        <v>743</v>
      </c>
      <c r="D659" s="15" t="s">
        <v>743</v>
      </c>
      <c r="E659" s="15">
        <v>4</v>
      </c>
      <c r="F659" s="85">
        <f>VLOOKUP(A659,'[2]METE 2025-Temmuz Fiyat Listesi'!$A:$H,8,FALSE)</f>
        <v>762</v>
      </c>
      <c r="G659" s="99"/>
      <c r="H659" s="104"/>
      <c r="I659" s="99"/>
      <c r="J659" s="99"/>
      <c r="K659" s="99"/>
      <c r="L659" s="101"/>
      <c r="M659" s="102"/>
    </row>
    <row r="660" spans="1:13" s="16" customFormat="1" ht="14.45" customHeight="1" x14ac:dyDescent="0.25">
      <c r="A660" s="13" t="s">
        <v>893</v>
      </c>
      <c r="B660" s="14" t="str">
        <f>VLOOKUP(A660,'[1]METE 2025-Temmuz Fiyat Listesi'!$A:$B,2,FALSE)</f>
        <v>48x16A ÇOKLU MAKİNE GÖVDE  MONTAJLI METAL MANDALLI</v>
      </c>
      <c r="C660" s="15" t="s">
        <v>743</v>
      </c>
      <c r="D660" s="15" t="s">
        <v>743</v>
      </c>
      <c r="E660" s="15">
        <v>8</v>
      </c>
      <c r="F660" s="85">
        <f>VLOOKUP(A660,'[2]METE 2025-Temmuz Fiyat Listesi'!$A:$H,8,FALSE)</f>
        <v>716</v>
      </c>
      <c r="G660" s="99"/>
      <c r="H660" s="104"/>
      <c r="I660" s="99"/>
      <c r="J660" s="99"/>
      <c r="K660" s="99"/>
      <c r="L660" s="101"/>
      <c r="M660" s="102"/>
    </row>
    <row r="661" spans="1:13" s="16" customFormat="1" ht="14.45" customHeight="1" x14ac:dyDescent="0.25">
      <c r="A661" s="13">
        <v>29048</v>
      </c>
      <c r="B661" s="14" t="str">
        <f>VLOOKUP(A661,'[1]METE 2025-Temmuz Fiyat Listesi'!$A:$B,2,FALSE)</f>
        <v>48x16A ÇOKLU MAKİNE GÖVDE MONTAJLI</v>
      </c>
      <c r="C661" s="15" t="s">
        <v>743</v>
      </c>
      <c r="D661" s="15" t="s">
        <v>743</v>
      </c>
      <c r="E661" s="15">
        <v>8</v>
      </c>
      <c r="F661" s="85">
        <f>VLOOKUP(A661,'[2]METE 2025-Temmuz Fiyat Listesi'!$A:$H,8,FALSE)</f>
        <v>716</v>
      </c>
      <c r="G661" s="99"/>
      <c r="H661" s="104"/>
      <c r="I661" s="99"/>
      <c r="J661" s="99"/>
      <c r="K661" s="99"/>
      <c r="L661" s="101"/>
      <c r="M661" s="102"/>
    </row>
    <row r="662" spans="1:13" s="16" customFormat="1" ht="14.45" customHeight="1" x14ac:dyDescent="0.25">
      <c r="A662" s="13" t="s">
        <v>894</v>
      </c>
      <c r="B662" s="14" t="str">
        <f>VLOOKUP(A662,'[1]METE 2025-Temmuz Fiyat Listesi'!$A:$B,2,FALSE)</f>
        <v>48x16A DUVAR GÖVDE MONTAJLI METAL MANDALLI</v>
      </c>
      <c r="C662" s="15" t="s">
        <v>743</v>
      </c>
      <c r="D662" s="15" t="s">
        <v>743</v>
      </c>
      <c r="E662" s="15">
        <v>3</v>
      </c>
      <c r="F662" s="85">
        <f>VLOOKUP(A662,'[2]METE 2025-Temmuz Fiyat Listesi'!$A:$H,8,FALSE)</f>
        <v>1754</v>
      </c>
      <c r="G662" s="99"/>
      <c r="H662" s="104"/>
      <c r="I662" s="99"/>
      <c r="J662" s="99"/>
      <c r="K662" s="99"/>
      <c r="L662" s="101"/>
      <c r="M662" s="102"/>
    </row>
    <row r="663" spans="1:13" s="16" customFormat="1" ht="14.45" customHeight="1" x14ac:dyDescent="0.25">
      <c r="A663" s="13">
        <v>29083</v>
      </c>
      <c r="B663" s="14" t="str">
        <f>VLOOKUP(A663,'[1]METE 2025-Temmuz Fiyat Listesi'!$A:$B,2,FALSE)</f>
        <v>48x16A DUVAR GÖVDE MONTAJLI</v>
      </c>
      <c r="C663" s="15" t="s">
        <v>743</v>
      </c>
      <c r="D663" s="15" t="s">
        <v>743</v>
      </c>
      <c r="E663" s="15">
        <v>3</v>
      </c>
      <c r="F663" s="85">
        <f>VLOOKUP(A663,'[2]METE 2025-Temmuz Fiyat Listesi'!$A:$H,8,FALSE)</f>
        <v>1754</v>
      </c>
      <c r="G663" s="99"/>
      <c r="H663" s="104"/>
      <c r="I663" s="99"/>
      <c r="J663" s="99"/>
      <c r="K663" s="99"/>
      <c r="L663" s="101"/>
      <c r="M663" s="102"/>
    </row>
    <row r="664" spans="1:13" s="16" customFormat="1" ht="14.45" customHeight="1" x14ac:dyDescent="0.25">
      <c r="A664" s="13" t="s">
        <v>895</v>
      </c>
      <c r="B664" s="14" t="str">
        <f>VLOOKUP(A664,'[1]METE 2025-Temmuz Fiyat Listesi'!$A:$B,2,FALSE)</f>
        <v xml:space="preserve">48x16A DUVAR GÖVDE MONTAJLI METAL MANDALLI ÇİFT GİRİŞLİ </v>
      </c>
      <c r="C664" s="15" t="s">
        <v>743</v>
      </c>
      <c r="D664" s="15" t="s">
        <v>743</v>
      </c>
      <c r="E664" s="15">
        <v>3</v>
      </c>
      <c r="F664" s="85">
        <f>VLOOKUP(A664,'[2]METE 2025-Temmuz Fiyat Listesi'!$A:$H,8,FALSE)</f>
        <v>1783</v>
      </c>
      <c r="G664" s="99"/>
      <c r="H664" s="104"/>
      <c r="I664" s="99"/>
      <c r="J664" s="99"/>
      <c r="K664" s="99"/>
      <c r="L664" s="101"/>
      <c r="M664" s="102"/>
    </row>
    <row r="665" spans="1:13" s="16" customFormat="1" ht="14.45" customHeight="1" x14ac:dyDescent="0.25">
      <c r="A665" s="13">
        <v>29084</v>
      </c>
      <c r="B665" s="14" t="str">
        <f>VLOOKUP(A665,'[1]METE 2025-Temmuz Fiyat Listesi'!$A:$B,2,FALSE)</f>
        <v>48x16A DUVAR GÖVDE MONTAJLI ÇİFT GİRİŞLİ</v>
      </c>
      <c r="C665" s="15" t="s">
        <v>743</v>
      </c>
      <c r="D665" s="15" t="s">
        <v>743</v>
      </c>
      <c r="E665" s="15">
        <v>3</v>
      </c>
      <c r="F665" s="85">
        <f>VLOOKUP(A665,'[2]METE 2025-Temmuz Fiyat Listesi'!$A:$H,8,FALSE)</f>
        <v>1783</v>
      </c>
      <c r="G665" s="99"/>
      <c r="H665" s="104"/>
      <c r="I665" s="99"/>
      <c r="J665" s="99"/>
      <c r="K665" s="99"/>
      <c r="L665" s="101"/>
      <c r="M665" s="102"/>
    </row>
    <row r="666" spans="1:13" s="16" customFormat="1" ht="14.45" customHeight="1" x14ac:dyDescent="0.25">
      <c r="A666" s="13">
        <v>29094</v>
      </c>
      <c r="B666" s="14" t="str">
        <f>VLOOKUP(A666,'[1]METE 2025-Temmuz Fiyat Listesi'!$A:$B,2,FALSE)</f>
        <v xml:space="preserve">48x16A ÇOKLU UZATMA GÖVDE MONTAJLI PERÇİNLİ ÜST GİRİŞLİ </v>
      </c>
      <c r="C666" s="15" t="s">
        <v>743</v>
      </c>
      <c r="D666" s="15" t="s">
        <v>743</v>
      </c>
      <c r="E666" s="15">
        <v>4</v>
      </c>
      <c r="F666" s="85">
        <f>VLOOKUP(A666,'[2]METE 2025-Temmuz Fiyat Listesi'!$A:$H,8,FALSE)</f>
        <v>877</v>
      </c>
      <c r="G666" s="99"/>
      <c r="H666" s="104"/>
      <c r="I666" s="99"/>
      <c r="J666" s="99"/>
      <c r="K666" s="99"/>
      <c r="L666" s="101"/>
      <c r="M666" s="102"/>
    </row>
    <row r="667" spans="1:13" s="16" customFormat="1" ht="14.45" customHeight="1" x14ac:dyDescent="0.25">
      <c r="A667" s="13">
        <v>29093</v>
      </c>
      <c r="B667" s="14" t="str">
        <f>VLOOKUP(A667,'[1]METE 2025-Temmuz Fiyat Listesi'!$A:$B,2,FALSE)</f>
        <v xml:space="preserve">48x16A ÇOKLU UZATMA GÖVDE MONTAJLI PERÇİNLİ YAN GİRİŞLİ </v>
      </c>
      <c r="C667" s="15" t="s">
        <v>743</v>
      </c>
      <c r="D667" s="15" t="s">
        <v>743</v>
      </c>
      <c r="E667" s="15">
        <v>4</v>
      </c>
      <c r="F667" s="85">
        <f>VLOOKUP(A667,'[2]METE 2025-Temmuz Fiyat Listesi'!$A:$H,8,FALSE)</f>
        <v>877</v>
      </c>
      <c r="G667" s="99"/>
      <c r="H667" s="104"/>
      <c r="I667" s="99"/>
      <c r="J667" s="99"/>
      <c r="K667" s="99"/>
      <c r="L667" s="101"/>
      <c r="M667" s="102"/>
    </row>
    <row r="668" spans="1:13" s="16" customFormat="1" ht="14.45" customHeight="1" x14ac:dyDescent="0.25">
      <c r="A668" s="13" t="s">
        <v>896</v>
      </c>
      <c r="B668" s="14" t="str">
        <f>VLOOKUP(A668,'[1]METE 2025-Temmuz Fiyat Listesi'!$A:$B,2,FALSE)</f>
        <v xml:space="preserve">48x16A ÇOKLU UZATMA GÖVDE MONTAJLI PERÇİNLİ CONTALI TEK METAL MANDALLI ÜST GİRİŞLİ </v>
      </c>
      <c r="C668" s="15" t="s">
        <v>743</v>
      </c>
      <c r="D668" s="15" t="s">
        <v>743</v>
      </c>
      <c r="E668" s="15">
        <v>4</v>
      </c>
      <c r="F668" s="85">
        <f>VLOOKUP(A668,'[2]METE 2025-Temmuz Fiyat Listesi'!$A:$H,8,FALSE)</f>
        <v>1312</v>
      </c>
      <c r="G668" s="99"/>
      <c r="H668" s="104"/>
      <c r="I668" s="99"/>
      <c r="J668" s="99"/>
      <c r="K668" s="99"/>
      <c r="L668" s="101"/>
      <c r="M668" s="102"/>
    </row>
    <row r="669" spans="1:13" s="16" customFormat="1" ht="14.45" customHeight="1" x14ac:dyDescent="0.25">
      <c r="A669" s="13" t="s">
        <v>897</v>
      </c>
      <c r="B669" s="14" t="str">
        <f>VLOOKUP(A669,'[1]METE 2025-Temmuz Fiyat Listesi'!$A:$B,2,FALSE)</f>
        <v>48x16A ÇOKLU UZATMA GÖVDE MONTAJLI PERÇİNLİ CONTALI TEK METAL MANDALLI YAN GİRİŞLİ</v>
      </c>
      <c r="C669" s="15" t="s">
        <v>743</v>
      </c>
      <c r="D669" s="15" t="s">
        <v>743</v>
      </c>
      <c r="E669" s="15">
        <v>4</v>
      </c>
      <c r="F669" s="85">
        <f>VLOOKUP(A669,'[2]METE 2025-Temmuz Fiyat Listesi'!$A:$H,8,FALSE)</f>
        <v>1312</v>
      </c>
      <c r="G669" s="99"/>
      <c r="H669" s="104"/>
      <c r="I669" s="99"/>
      <c r="J669" s="99"/>
      <c r="K669" s="99"/>
      <c r="L669" s="101"/>
      <c r="M669" s="102"/>
    </row>
    <row r="670" spans="1:13" s="16" customFormat="1" ht="14.45" customHeight="1" x14ac:dyDescent="0.25">
      <c r="A670" s="13" t="s">
        <v>898</v>
      </c>
      <c r="B670" s="14" t="str">
        <f>VLOOKUP(A670,'[1]METE 2025-Temmuz Fiyat Listesi'!$A:$B,2,FALSE)</f>
        <v>48x16A ÇOKLU MAKİNE GÖVDE MONTAJLI TEK METAL MANDALLI</v>
      </c>
      <c r="C670" s="15" t="s">
        <v>743</v>
      </c>
      <c r="D670" s="15" t="s">
        <v>743</v>
      </c>
      <c r="E670" s="15">
        <v>6</v>
      </c>
      <c r="F670" s="85">
        <f>VLOOKUP(A670,'[2]METE 2025-Temmuz Fiyat Listesi'!$A:$H,8,FALSE)</f>
        <v>716</v>
      </c>
      <c r="G670" s="99"/>
      <c r="H670" s="104"/>
      <c r="I670" s="99"/>
      <c r="J670" s="99"/>
      <c r="K670" s="99"/>
      <c r="L670" s="101"/>
      <c r="M670" s="102"/>
    </row>
    <row r="671" spans="1:13" s="16" customFormat="1" ht="14.45" customHeight="1" x14ac:dyDescent="0.25">
      <c r="A671" s="13" t="s">
        <v>899</v>
      </c>
      <c r="B671" s="14" t="str">
        <f>VLOOKUP(A671,'[1]METE 2025-Temmuz Fiyat Listesi'!$A:$B,2,FALSE)</f>
        <v xml:space="preserve">48x16A ÇOKLU DUVAR GÖVDE MONTAJLI TEK METAL MANDALLI </v>
      </c>
      <c r="C671" s="15" t="s">
        <v>743</v>
      </c>
      <c r="D671" s="15" t="s">
        <v>743</v>
      </c>
      <c r="E671" s="15">
        <v>3</v>
      </c>
      <c r="F671" s="85">
        <f>VLOOKUP(A671,'[2]METE 2025-Temmuz Fiyat Listesi'!$A:$H,8,FALSE)</f>
        <v>1754</v>
      </c>
      <c r="G671" s="99"/>
      <c r="H671" s="104"/>
      <c r="I671" s="99"/>
      <c r="J671" s="99"/>
      <c r="K671" s="99"/>
      <c r="L671" s="101"/>
      <c r="M671" s="102"/>
    </row>
    <row r="672" spans="1:13" s="16" customFormat="1" ht="14.45" customHeight="1" x14ac:dyDescent="0.25">
      <c r="A672" s="13" t="s">
        <v>900</v>
      </c>
      <c r="B672" s="14" t="str">
        <f>VLOOKUP(A672,'[1]METE 2025-Temmuz Fiyat Listesi'!$A:$B,2,FALSE)</f>
        <v>48x16A ÇOKLU DUVAR GÖVDE MONTAJLI ÇİFT GİRİŞLİ TEK METAL MANDALLI</v>
      </c>
      <c r="C672" s="15" t="s">
        <v>743</v>
      </c>
      <c r="D672" s="15" t="s">
        <v>743</v>
      </c>
      <c r="E672" s="15">
        <v>3</v>
      </c>
      <c r="F672" s="85">
        <f>VLOOKUP(A672,'[2]METE 2025-Temmuz Fiyat Listesi'!$A:$H,8,FALSE)</f>
        <v>1783</v>
      </c>
      <c r="G672" s="99"/>
      <c r="H672" s="104"/>
      <c r="I672" s="99"/>
      <c r="J672" s="99"/>
      <c r="K672" s="99"/>
      <c r="L672" s="101"/>
      <c r="M672" s="102"/>
    </row>
    <row r="673" spans="1:13" s="16" customFormat="1" ht="14.45" customHeight="1" x14ac:dyDescent="0.25">
      <c r="A673" s="13">
        <v>29025</v>
      </c>
      <c r="B673" s="14" t="str">
        <f>VLOOKUP(A673,'[1]METE 2025-Temmuz Fiyat Listesi'!$A:$B,2,FALSE)</f>
        <v>24x16A ÇOKLU FİŞ ÇEKİRDEK MONTAJLI</v>
      </c>
      <c r="C673" s="15" t="s">
        <v>0</v>
      </c>
      <c r="D673" s="15" t="s">
        <v>743</v>
      </c>
      <c r="E673" s="15">
        <v>25</v>
      </c>
      <c r="F673" s="85">
        <f>VLOOKUP(A673,'[2]METE 2025-Temmuz Fiyat Listesi'!$A:$H,8,FALSE)</f>
        <v>696</v>
      </c>
      <c r="G673" s="99"/>
      <c r="H673" s="104"/>
      <c r="I673" s="99"/>
      <c r="J673" s="99"/>
      <c r="K673" s="99"/>
      <c r="L673" s="101"/>
      <c r="M673" s="102"/>
    </row>
    <row r="674" spans="1:13" s="16" customFormat="1" ht="14.45" customHeight="1" x14ac:dyDescent="0.25">
      <c r="A674" s="13">
        <v>29024</v>
      </c>
      <c r="B674" s="14" t="str">
        <f>VLOOKUP(A674,'[1]METE 2025-Temmuz Fiyat Listesi'!$A:$B,2,FALSE)</f>
        <v>24x16A ÇOKLU PRİZ ÇEKİRDEK MONTAJLI</v>
      </c>
      <c r="C674" s="15" t="s">
        <v>0</v>
      </c>
      <c r="D674" s="15" t="s">
        <v>743</v>
      </c>
      <c r="E674" s="15">
        <v>25</v>
      </c>
      <c r="F674" s="85">
        <f>VLOOKUP(A674,'[2]METE 2025-Temmuz Fiyat Listesi'!$A:$H,8,FALSE)</f>
        <v>773</v>
      </c>
      <c r="G674" s="99"/>
      <c r="H674" s="104"/>
      <c r="I674" s="99"/>
      <c r="J674" s="99"/>
      <c r="K674" s="99"/>
      <c r="L674" s="101"/>
      <c r="M674" s="102"/>
    </row>
    <row r="675" spans="1:13" s="16" customFormat="1" ht="14.45" customHeight="1" x14ac:dyDescent="0.25">
      <c r="A675" s="13">
        <v>29029</v>
      </c>
      <c r="B675" s="14" t="str">
        <f>VLOOKUP(A675,'[1]METE 2025-Temmuz Fiyat Listesi'!$A:$B,2,FALSE)</f>
        <v>48x16A ÇOKLU FİŞ ÇEKİRDEK MONTAJLI</v>
      </c>
      <c r="C675" s="15" t="s">
        <v>0</v>
      </c>
      <c r="D675" s="15" t="s">
        <v>743</v>
      </c>
      <c r="E675" s="15">
        <v>25</v>
      </c>
      <c r="F675" s="85">
        <f>VLOOKUP(A675,'[2]METE 2025-Temmuz Fiyat Listesi'!$A:$H,8,FALSE)</f>
        <v>696</v>
      </c>
      <c r="G675" s="99"/>
      <c r="H675" s="104"/>
      <c r="I675" s="99"/>
      <c r="J675" s="99"/>
      <c r="K675" s="99"/>
      <c r="L675" s="101"/>
      <c r="M675" s="102"/>
    </row>
    <row r="676" spans="1:13" s="16" customFormat="1" ht="14.45" customHeight="1" x14ac:dyDescent="0.25">
      <c r="A676" s="13">
        <v>29028</v>
      </c>
      <c r="B676" s="14" t="str">
        <f>VLOOKUP(A676,'[1]METE 2025-Temmuz Fiyat Listesi'!$A:$B,2,FALSE)</f>
        <v>48x16A ÇOKLU PRİZ ÇEKİRDEK MONTAJLI</v>
      </c>
      <c r="C676" s="15" t="s">
        <v>0</v>
      </c>
      <c r="D676" s="15" t="s">
        <v>743</v>
      </c>
      <c r="E676" s="15">
        <v>25</v>
      </c>
      <c r="F676" s="85">
        <f>VLOOKUP(A676,'[2]METE 2025-Temmuz Fiyat Listesi'!$A:$H,8,FALSE)</f>
        <v>773</v>
      </c>
      <c r="G676" s="99"/>
      <c r="H676" s="104"/>
      <c r="I676" s="99"/>
      <c r="J676" s="99"/>
      <c r="K676" s="99"/>
      <c r="L676" s="101"/>
      <c r="M676" s="102"/>
    </row>
    <row r="677" spans="1:13" s="16" customFormat="1" ht="14.45" customHeight="1" x14ac:dyDescent="0.25">
      <c r="A677" s="13">
        <v>290252024</v>
      </c>
      <c r="B677" s="14" t="str">
        <f>VLOOKUP(A677,'[1]METE 2025-Temmuz Fiyat Listesi'!$A:$B,2,FALSE)</f>
        <v>24x16A ÇOKLU FİŞ ÇEKİRDEK MONTAJLI YAYLI</v>
      </c>
      <c r="C677" s="15" t="s">
        <v>745</v>
      </c>
      <c r="D677" s="15" t="s">
        <v>743</v>
      </c>
      <c r="E677" s="15">
        <v>25</v>
      </c>
      <c r="F677" s="85">
        <f>VLOOKUP(A677,'[2]METE 2025-Temmuz Fiyat Listesi'!$A:$H,8,FALSE)</f>
        <v>871</v>
      </c>
      <c r="G677" s="99"/>
      <c r="H677" s="104"/>
      <c r="I677" s="99"/>
      <c r="J677" s="99"/>
      <c r="K677" s="99"/>
      <c r="L677" s="101"/>
      <c r="M677" s="102"/>
    </row>
    <row r="678" spans="1:13" s="16" customFormat="1" ht="14.45" customHeight="1" x14ac:dyDescent="0.25">
      <c r="A678" s="13">
        <v>290242024</v>
      </c>
      <c r="B678" s="14" t="str">
        <f>VLOOKUP(A678,'[1]METE 2025-Temmuz Fiyat Listesi'!$A:$B,2,FALSE)</f>
        <v>24x16A ÇOKLU PRİZ ÇEKİRDEK MONTAJLI YAYLI</v>
      </c>
      <c r="C678" s="15" t="s">
        <v>745</v>
      </c>
      <c r="D678" s="15" t="s">
        <v>743</v>
      </c>
      <c r="E678" s="15">
        <v>25</v>
      </c>
      <c r="F678" s="85">
        <f>VLOOKUP(A678,'[2]METE 2025-Temmuz Fiyat Listesi'!$A:$H,8,FALSE)</f>
        <v>963</v>
      </c>
      <c r="G678" s="99"/>
      <c r="H678" s="104"/>
      <c r="I678" s="99"/>
      <c r="J678" s="99"/>
      <c r="K678" s="99"/>
      <c r="L678" s="101"/>
      <c r="M678" s="102"/>
    </row>
    <row r="679" spans="1:13" s="16" customFormat="1" ht="14.45" customHeight="1" x14ac:dyDescent="0.25">
      <c r="A679" s="13">
        <v>290292048</v>
      </c>
      <c r="B679" s="14" t="str">
        <f>VLOOKUP(A679,'[1]METE 2025-Temmuz Fiyat Listesi'!$A:$B,2,FALSE)</f>
        <v>48x16A ÇOKLU FİŞ ÇEKİRDEK MONTAJLI YAYLI</v>
      </c>
      <c r="C679" s="15" t="s">
        <v>745</v>
      </c>
      <c r="D679" s="15" t="s">
        <v>743</v>
      </c>
      <c r="E679" s="15">
        <v>25</v>
      </c>
      <c r="F679" s="85">
        <f>VLOOKUP(A679,'[2]METE 2025-Temmuz Fiyat Listesi'!$A:$H,8,FALSE)</f>
        <v>871</v>
      </c>
      <c r="G679" s="99"/>
      <c r="H679" s="104"/>
      <c r="I679" s="99"/>
      <c r="J679" s="99"/>
      <c r="K679" s="99"/>
      <c r="L679" s="101"/>
      <c r="M679" s="102"/>
    </row>
    <row r="680" spans="1:13" s="16" customFormat="1" ht="14.45" customHeight="1" x14ac:dyDescent="0.25">
      <c r="A680" s="13">
        <v>290282048</v>
      </c>
      <c r="B680" s="14" t="str">
        <f>VLOOKUP(A680,'[1]METE 2025-Temmuz Fiyat Listesi'!$A:$B,2,FALSE)</f>
        <v>48x16A ÇOKLU PRİZ ÇEKİRDEK MONTAJLI YAYLI</v>
      </c>
      <c r="C680" s="15" t="s">
        <v>745</v>
      </c>
      <c r="D680" s="15" t="s">
        <v>743</v>
      </c>
      <c r="E680" s="15">
        <v>25</v>
      </c>
      <c r="F680" s="85">
        <f>VLOOKUP(A680,'[2]METE 2025-Temmuz Fiyat Listesi'!$A:$H,8,FALSE)</f>
        <v>963</v>
      </c>
      <c r="G680" s="99"/>
      <c r="H680" s="104"/>
      <c r="I680" s="99"/>
      <c r="J680" s="99"/>
      <c r="K680" s="99"/>
      <c r="L680" s="101"/>
      <c r="M680" s="102"/>
    </row>
    <row r="681" spans="1:13" s="16" customFormat="1" ht="14.45" customHeight="1" x14ac:dyDescent="0.25">
      <c r="A681" s="13">
        <v>29661</v>
      </c>
      <c r="B681" s="14" t="str">
        <f>VLOOKUP(A681,'[1]METE 2025-Temmuz Fiyat Listesi'!$A:$B,2,FALSE)</f>
        <v xml:space="preserve">48x16A ÇOKLU MAKİNE GÖVDE KORUMA KAPAK </v>
      </c>
      <c r="C681" s="15" t="s">
        <v>743</v>
      </c>
      <c r="D681" s="15" t="s">
        <v>743</v>
      </c>
      <c r="E681" s="15">
        <v>20</v>
      </c>
      <c r="F681" s="85">
        <f>VLOOKUP(A681,'[2]METE 2025-Temmuz Fiyat Listesi'!$A:$H,8,FALSE)</f>
        <v>325</v>
      </c>
      <c r="G681" s="99"/>
      <c r="H681" s="104"/>
      <c r="I681" s="99"/>
      <c r="J681" s="99"/>
      <c r="K681" s="99"/>
      <c r="L681" s="101"/>
      <c r="M681" s="102"/>
    </row>
    <row r="682" spans="1:13" s="16" customFormat="1" ht="14.45" customHeight="1" x14ac:dyDescent="0.25">
      <c r="A682" s="13" t="s">
        <v>901</v>
      </c>
      <c r="B682" s="14" t="str">
        <f>VLOOKUP(A682,'[1]METE 2025-Temmuz Fiyat Listesi'!$A:$B,2,FALSE)</f>
        <v>48x16A ÇOKLU UZATMA GÖVDE KORUMA KAPAK TELLİ CONTALI METAL MANDALLI</v>
      </c>
      <c r="C682" s="15" t="s">
        <v>743</v>
      </c>
      <c r="D682" s="15" t="s">
        <v>743</v>
      </c>
      <c r="E682" s="15">
        <v>10</v>
      </c>
      <c r="F682" s="85">
        <f>VLOOKUP(A682,'[2]METE 2025-Temmuz Fiyat Listesi'!$A:$H,8,FALSE)</f>
        <v>446</v>
      </c>
      <c r="G682" s="99"/>
      <c r="H682" s="104"/>
      <c r="I682" s="99"/>
      <c r="J682" s="99"/>
      <c r="K682" s="99"/>
      <c r="L682" s="101"/>
      <c r="M682" s="102"/>
    </row>
    <row r="683" spans="1:13" s="16" customFormat="1" ht="14.45" customHeight="1" x14ac:dyDescent="0.25">
      <c r="A683" s="13">
        <v>29663</v>
      </c>
      <c r="B683" s="14" t="str">
        <f>VLOOKUP(A683,'[1]METE 2025-Temmuz Fiyat Listesi'!$A:$B,2,FALSE)</f>
        <v>48x16A ÇOKLU UZATMA GÖVDE KORUMA KAPAK TELLİ CONTALI MANDALLI</v>
      </c>
      <c r="C683" s="15" t="s">
        <v>743</v>
      </c>
      <c r="D683" s="15" t="s">
        <v>743</v>
      </c>
      <c r="E683" s="15">
        <v>10</v>
      </c>
      <c r="F683" s="85">
        <f>VLOOKUP(A683,'[2]METE 2025-Temmuz Fiyat Listesi'!$A:$H,8,FALSE)</f>
        <v>446</v>
      </c>
      <c r="G683" s="99"/>
      <c r="H683" s="104"/>
      <c r="I683" s="99"/>
      <c r="J683" s="99"/>
      <c r="K683" s="99"/>
      <c r="L683" s="101"/>
      <c r="M683" s="102"/>
    </row>
    <row r="684" spans="1:13" s="16" customFormat="1" ht="14.45" customHeight="1" x14ac:dyDescent="0.25">
      <c r="A684" s="13">
        <v>29954</v>
      </c>
      <c r="B684" s="14" t="str">
        <f>VLOOKUP(A684,'[1]METE 2025-Temmuz Fiyat Listesi'!$A:$B,2,FALSE)</f>
        <v>PG29 STANDART RAKOR SET GÖVDELİ KELEPÇELİ</v>
      </c>
      <c r="C684" s="15" t="s">
        <v>743</v>
      </c>
      <c r="D684" s="15" t="s">
        <v>743</v>
      </c>
      <c r="E684" s="15" t="s">
        <v>743</v>
      </c>
      <c r="F684" s="85">
        <f>VLOOKUP(A684,'[2]METE 2025-Temmuz Fiyat Listesi'!$A:$H,8,FALSE)</f>
        <v>700</v>
      </c>
      <c r="G684" s="99"/>
      <c r="H684" s="104"/>
      <c r="I684" s="99"/>
      <c r="J684" s="99"/>
      <c r="K684" s="99"/>
      <c r="L684" s="101"/>
      <c r="M684" s="102"/>
    </row>
    <row r="685" spans="1:13" s="16" customFormat="1" ht="45" x14ac:dyDescent="0.25">
      <c r="A685" s="28" t="s">
        <v>766</v>
      </c>
      <c r="B685" s="45"/>
      <c r="C685" s="45"/>
      <c r="D685" s="45"/>
      <c r="E685" s="45"/>
      <c r="F685" s="91"/>
      <c r="G685" s="99"/>
      <c r="H685" s="104"/>
      <c r="I685" s="99"/>
      <c r="J685" s="99"/>
      <c r="K685" s="99"/>
      <c r="L685" s="101"/>
      <c r="M685" s="102"/>
    </row>
    <row r="686" spans="1:13" s="16" customFormat="1" ht="14.45" customHeight="1" x14ac:dyDescent="0.25">
      <c r="A686" s="13">
        <v>403123</v>
      </c>
      <c r="B686" s="14" t="str">
        <f>VLOOKUP(A686,'[1]METE 2025-Temmuz Fiyat Listesi'!$A:$B,2,FALSE)</f>
        <v>6x35A ÇOKLU UZATMA FİŞ ÜST GİRİŞLİ</v>
      </c>
      <c r="C686" s="15" t="s">
        <v>0</v>
      </c>
      <c r="D686" s="15">
        <v>65</v>
      </c>
      <c r="E686" s="15">
        <v>12</v>
      </c>
      <c r="F686" s="85">
        <f>VLOOKUP(A686,'[2]METE 2025-Temmuz Fiyat Listesi'!$A:$H,8,FALSE)</f>
        <v>1354</v>
      </c>
      <c r="G686" s="99"/>
      <c r="H686" s="104"/>
      <c r="I686" s="99"/>
      <c r="J686" s="99"/>
      <c r="K686" s="99"/>
      <c r="L686" s="101"/>
      <c r="M686" s="102"/>
    </row>
    <row r="687" spans="1:13" s="16" customFormat="1" ht="14.45" customHeight="1" x14ac:dyDescent="0.25">
      <c r="A687" s="13">
        <v>403103</v>
      </c>
      <c r="B687" s="14" t="str">
        <f>VLOOKUP(A687,'[1]METE 2025-Temmuz Fiyat Listesi'!$A:$B,2,FALSE)</f>
        <v>6x35A ÇOKLU UZATMA FİŞ YAN GİRİŞLİ</v>
      </c>
      <c r="C687" s="15" t="s">
        <v>0</v>
      </c>
      <c r="D687" s="15">
        <v>65</v>
      </c>
      <c r="E687" s="15">
        <v>12</v>
      </c>
      <c r="F687" s="85">
        <f>VLOOKUP(A687,'[2]METE 2025-Temmuz Fiyat Listesi'!$A:$H,8,FALSE)</f>
        <v>1328</v>
      </c>
      <c r="G687" s="99"/>
      <c r="H687" s="104"/>
      <c r="I687" s="99"/>
      <c r="J687" s="99"/>
      <c r="K687" s="99"/>
      <c r="L687" s="101"/>
      <c r="M687" s="102"/>
    </row>
    <row r="688" spans="1:13" s="16" customFormat="1" ht="14.45" customHeight="1" x14ac:dyDescent="0.25">
      <c r="A688" s="13">
        <v>403122</v>
      </c>
      <c r="B688" s="14" t="str">
        <f>VLOOKUP(A688,'[1]METE 2025-Temmuz Fiyat Listesi'!$A:$B,2,FALSE)</f>
        <v>6x35A ÇOKLU UZATMA PRİZ ÜST GİRİŞLİ</v>
      </c>
      <c r="C688" s="15" t="s">
        <v>0</v>
      </c>
      <c r="D688" s="15">
        <v>65</v>
      </c>
      <c r="E688" s="15">
        <v>12</v>
      </c>
      <c r="F688" s="85">
        <f>VLOOKUP(A688,'[2]METE 2025-Temmuz Fiyat Listesi'!$A:$H,8,FALSE)</f>
        <v>1430</v>
      </c>
      <c r="G688" s="99"/>
      <c r="H688" s="104"/>
      <c r="I688" s="99"/>
      <c r="J688" s="99"/>
      <c r="K688" s="99"/>
      <c r="L688" s="101"/>
      <c r="M688" s="102"/>
    </row>
    <row r="689" spans="1:13" s="16" customFormat="1" ht="14.45" customHeight="1" x14ac:dyDescent="0.25">
      <c r="A689" s="13">
        <v>403102</v>
      </c>
      <c r="B689" s="14" t="str">
        <f>VLOOKUP(A689,'[1]METE 2025-Temmuz Fiyat Listesi'!$A:$B,2,FALSE)</f>
        <v>6x35A ÇOKLU UZATMA PRİZ YAN GİRİŞLİ</v>
      </c>
      <c r="C689" s="15" t="s">
        <v>0</v>
      </c>
      <c r="D689" s="15">
        <v>65</v>
      </c>
      <c r="E689" s="15">
        <v>12</v>
      </c>
      <c r="F689" s="85">
        <f>VLOOKUP(A689,'[2]METE 2025-Temmuz Fiyat Listesi'!$A:$H,8,FALSE)</f>
        <v>1403</v>
      </c>
      <c r="G689" s="99"/>
      <c r="H689" s="104"/>
      <c r="I689" s="99"/>
      <c r="J689" s="99"/>
      <c r="K689" s="99"/>
      <c r="L689" s="101"/>
      <c r="M689" s="102"/>
    </row>
    <row r="690" spans="1:13" s="16" customFormat="1" ht="14.45" customHeight="1" x14ac:dyDescent="0.25">
      <c r="A690" s="13" t="s">
        <v>902</v>
      </c>
      <c r="B690" s="14" t="str">
        <f>VLOOKUP(A690,'[1]METE 2025-Temmuz Fiyat Listesi'!$A:$B,2,FALSE)</f>
        <v xml:space="preserve">6x35A ÇOKLU UZATMA PRİZ ÜST GİRİŞLİ CONTALI METAL MANDALLI </v>
      </c>
      <c r="C690" s="15" t="s">
        <v>0</v>
      </c>
      <c r="D690" s="15">
        <v>65</v>
      </c>
      <c r="E690" s="15">
        <v>8</v>
      </c>
      <c r="F690" s="85">
        <f>VLOOKUP(A690,'[2]METE 2025-Temmuz Fiyat Listesi'!$A:$H,8,FALSE)</f>
        <v>1717</v>
      </c>
      <c r="G690" s="99"/>
      <c r="H690" s="104"/>
      <c r="I690" s="99"/>
      <c r="J690" s="99"/>
      <c r="K690" s="99"/>
      <c r="L690" s="101"/>
      <c r="M690" s="102"/>
    </row>
    <row r="691" spans="1:13" s="16" customFormat="1" ht="14.45" customHeight="1" x14ac:dyDescent="0.25">
      <c r="A691" s="13">
        <v>403124</v>
      </c>
      <c r="B691" s="14" t="str">
        <f>VLOOKUP(A691,'[1]METE 2025-Temmuz Fiyat Listesi'!$A:$B,2,FALSE)</f>
        <v xml:space="preserve">6x35A ÇOKLU UZATMA PRİZ ÜST GİRİŞLİ CONTALI  MANDALLI </v>
      </c>
      <c r="C691" s="15" t="s">
        <v>0</v>
      </c>
      <c r="D691" s="15">
        <v>65</v>
      </c>
      <c r="E691" s="15">
        <v>8</v>
      </c>
      <c r="F691" s="85">
        <f>VLOOKUP(A691,'[2]METE 2025-Temmuz Fiyat Listesi'!$A:$H,8,FALSE)</f>
        <v>1717</v>
      </c>
      <c r="G691" s="99"/>
      <c r="H691" s="104"/>
      <c r="I691" s="99"/>
      <c r="J691" s="99"/>
      <c r="K691" s="99"/>
      <c r="L691" s="101"/>
      <c r="M691" s="102"/>
    </row>
    <row r="692" spans="1:13" s="16" customFormat="1" ht="14.45" customHeight="1" x14ac:dyDescent="0.25">
      <c r="A692" s="13" t="s">
        <v>903</v>
      </c>
      <c r="B692" s="14" t="str">
        <f>VLOOKUP(A692,'[1]METE 2025-Temmuz Fiyat Listesi'!$A:$B,2,FALSE)</f>
        <v>6x35A ÇOKLU UZATMA PRİZ YAN GİRİŞLİ CONTALI METAL MANDALLI</v>
      </c>
      <c r="C692" s="15" t="s">
        <v>0</v>
      </c>
      <c r="D692" s="15">
        <v>65</v>
      </c>
      <c r="E692" s="15">
        <v>10</v>
      </c>
      <c r="F692" s="85">
        <f>VLOOKUP(A692,'[2]METE 2025-Temmuz Fiyat Listesi'!$A:$H,8,FALSE)</f>
        <v>1681</v>
      </c>
      <c r="G692" s="99"/>
      <c r="H692" s="104"/>
      <c r="I692" s="99"/>
      <c r="J692" s="99"/>
      <c r="K692" s="99"/>
      <c r="L692" s="101"/>
      <c r="M692" s="102"/>
    </row>
    <row r="693" spans="1:13" s="16" customFormat="1" ht="14.45" customHeight="1" x14ac:dyDescent="0.25">
      <c r="A693" s="13">
        <v>403105</v>
      </c>
      <c r="B693" s="14" t="str">
        <f>VLOOKUP(A693,'[1]METE 2025-Temmuz Fiyat Listesi'!$A:$B,2,FALSE)</f>
        <v>6x35A ÇOKLU UZATMA PRİZ YAN GİRİŞLİ CONTALI MANDALLI</v>
      </c>
      <c r="C693" s="15" t="s">
        <v>0</v>
      </c>
      <c r="D693" s="15">
        <v>65</v>
      </c>
      <c r="E693" s="15">
        <v>10</v>
      </c>
      <c r="F693" s="85">
        <f>VLOOKUP(A693,'[2]METE 2025-Temmuz Fiyat Listesi'!$A:$H,8,FALSE)</f>
        <v>1681</v>
      </c>
      <c r="G693" s="99"/>
      <c r="H693" s="104"/>
      <c r="I693" s="99"/>
      <c r="J693" s="99"/>
      <c r="K693" s="99"/>
      <c r="L693" s="101"/>
      <c r="M693" s="102"/>
    </row>
    <row r="694" spans="1:13" s="16" customFormat="1" ht="14.45" customHeight="1" x14ac:dyDescent="0.25">
      <c r="A694" s="13" t="s">
        <v>904</v>
      </c>
      <c r="B694" s="14" t="str">
        <f>VLOOKUP(A694,'[1]METE 2025-Temmuz Fiyat Listesi'!$A:$B,2,FALSE)</f>
        <v>6x35A ÇOKLU MAKİNE PRİZ METAL MANDALLI</v>
      </c>
      <c r="C694" s="15" t="s">
        <v>0</v>
      </c>
      <c r="D694" s="15">
        <v>65</v>
      </c>
      <c r="E694" s="15">
        <v>12</v>
      </c>
      <c r="F694" s="85">
        <f>VLOOKUP(A694,'[2]METE 2025-Temmuz Fiyat Listesi'!$A:$H,8,FALSE)</f>
        <v>1480</v>
      </c>
      <c r="G694" s="99"/>
      <c r="H694" s="104"/>
      <c r="I694" s="99"/>
      <c r="J694" s="99"/>
      <c r="K694" s="99"/>
      <c r="L694" s="101"/>
      <c r="M694" s="102"/>
    </row>
    <row r="695" spans="1:13" s="16" customFormat="1" ht="14.45" customHeight="1" x14ac:dyDescent="0.25">
      <c r="A695" s="13">
        <v>403100</v>
      </c>
      <c r="B695" s="14" t="str">
        <f>VLOOKUP(A695,'[1]METE 2025-Temmuz Fiyat Listesi'!$A:$B,2,FALSE)</f>
        <v>6x35A ÇOKLU MAKİNE PRİZ</v>
      </c>
      <c r="C695" s="15" t="s">
        <v>0</v>
      </c>
      <c r="D695" s="15">
        <v>65</v>
      </c>
      <c r="E695" s="15">
        <v>12</v>
      </c>
      <c r="F695" s="85">
        <f>VLOOKUP(A695,'[2]METE 2025-Temmuz Fiyat Listesi'!$A:$H,8,FALSE)</f>
        <v>1480</v>
      </c>
      <c r="G695" s="99"/>
      <c r="H695" s="104"/>
      <c r="I695" s="99"/>
      <c r="J695" s="99"/>
      <c r="K695" s="99"/>
      <c r="L695" s="101"/>
      <c r="M695" s="102"/>
    </row>
    <row r="696" spans="1:13" s="16" customFormat="1" ht="14.45" customHeight="1" x14ac:dyDescent="0.25">
      <c r="A696" s="13" t="s">
        <v>905</v>
      </c>
      <c r="B696" s="14" t="str">
        <f>VLOOKUP(A696,'[1]METE 2025-Temmuz Fiyat Listesi'!$A:$B,2,FALSE)</f>
        <v xml:space="preserve">6x35A ÇOKLU MAKİNE FİŞ METAL MANDALLI </v>
      </c>
      <c r="C696" s="15" t="s">
        <v>0</v>
      </c>
      <c r="D696" s="15">
        <v>65</v>
      </c>
      <c r="E696" s="15">
        <v>12</v>
      </c>
      <c r="F696" s="85">
        <f>VLOOKUP(A696,'[2]METE 2025-Temmuz Fiyat Listesi'!$A:$H,8,FALSE)</f>
        <v>1405</v>
      </c>
      <c r="G696" s="99"/>
      <c r="H696" s="104"/>
      <c r="I696" s="99"/>
      <c r="J696" s="99"/>
      <c r="K696" s="99"/>
      <c r="L696" s="101"/>
      <c r="M696" s="102"/>
    </row>
    <row r="697" spans="1:13" s="16" customFormat="1" ht="14.45" customHeight="1" x14ac:dyDescent="0.25">
      <c r="A697" s="13">
        <v>403101</v>
      </c>
      <c r="B697" s="14" t="str">
        <f>VLOOKUP(A697,'[1]METE 2025-Temmuz Fiyat Listesi'!$A:$B,2,FALSE)</f>
        <v>6x35A ÇOKLU MAKİNE FİŞ</v>
      </c>
      <c r="C697" s="15" t="s">
        <v>0</v>
      </c>
      <c r="D697" s="15">
        <v>65</v>
      </c>
      <c r="E697" s="15">
        <v>12</v>
      </c>
      <c r="F697" s="85">
        <f>VLOOKUP(A697,'[2]METE 2025-Temmuz Fiyat Listesi'!$A:$H,8,FALSE)</f>
        <v>1405</v>
      </c>
      <c r="G697" s="99"/>
      <c r="H697" s="104"/>
      <c r="I697" s="99"/>
      <c r="J697" s="99"/>
      <c r="K697" s="99"/>
      <c r="L697" s="101"/>
      <c r="M697" s="102"/>
    </row>
    <row r="698" spans="1:13" s="16" customFormat="1" ht="14.45" customHeight="1" x14ac:dyDescent="0.25">
      <c r="A698" s="13" t="s">
        <v>906</v>
      </c>
      <c r="B698" s="14" t="str">
        <f>VLOOKUP(A698,'[1]METE 2025-Temmuz Fiyat Listesi'!$A:$B,2,FALSE)</f>
        <v>6x35A ÇOKLU DUVAR PRİZ METAL MANDALLI</v>
      </c>
      <c r="C698" s="15" t="s">
        <v>0</v>
      </c>
      <c r="D698" s="15">
        <v>65</v>
      </c>
      <c r="E698" s="15">
        <v>10</v>
      </c>
      <c r="F698" s="85">
        <f>VLOOKUP(A698,'[2]METE 2025-Temmuz Fiyat Listesi'!$A:$H,8,FALSE)</f>
        <v>2099</v>
      </c>
      <c r="G698" s="99"/>
      <c r="H698" s="104"/>
      <c r="I698" s="99"/>
      <c r="J698" s="99"/>
      <c r="K698" s="99"/>
      <c r="L698" s="101"/>
      <c r="M698" s="102"/>
    </row>
    <row r="699" spans="1:13" s="16" customFormat="1" ht="14.45" customHeight="1" x14ac:dyDescent="0.25">
      <c r="A699" s="13">
        <v>403106</v>
      </c>
      <c r="B699" s="14" t="str">
        <f>VLOOKUP(A699,'[1]METE 2025-Temmuz Fiyat Listesi'!$A:$B,2,FALSE)</f>
        <v>6x35A ÇOKLU DUVAR PRİZ</v>
      </c>
      <c r="C699" s="15" t="s">
        <v>0</v>
      </c>
      <c r="D699" s="15">
        <v>65</v>
      </c>
      <c r="E699" s="15">
        <v>10</v>
      </c>
      <c r="F699" s="85">
        <f>VLOOKUP(A699,'[2]METE 2025-Temmuz Fiyat Listesi'!$A:$H,8,FALSE)</f>
        <v>2099</v>
      </c>
      <c r="G699" s="99"/>
      <c r="H699" s="104"/>
      <c r="I699" s="99"/>
      <c r="J699" s="99"/>
      <c r="K699" s="99"/>
      <c r="L699" s="101"/>
      <c r="M699" s="102"/>
    </row>
    <row r="700" spans="1:13" s="16" customFormat="1" ht="14.45" customHeight="1" x14ac:dyDescent="0.25">
      <c r="A700" s="13" t="s">
        <v>907</v>
      </c>
      <c r="B700" s="14" t="str">
        <f>VLOOKUP(A700,'[1]METE 2025-Temmuz Fiyat Listesi'!$A:$B,2,FALSE)</f>
        <v>6x35A ÇOKLU DUVAR PRİZ ÇİFT GİRİŞLİ METAL MANDALLI</v>
      </c>
      <c r="C700" s="15" t="s">
        <v>0</v>
      </c>
      <c r="D700" s="15">
        <v>65</v>
      </c>
      <c r="E700" s="15">
        <v>10</v>
      </c>
      <c r="F700" s="85">
        <f>VLOOKUP(A700,'[2]METE 2025-Temmuz Fiyat Listesi'!$A:$H,8,FALSE)</f>
        <v>2128</v>
      </c>
      <c r="G700" s="99"/>
      <c r="H700" s="104"/>
      <c r="I700" s="99"/>
      <c r="J700" s="99"/>
      <c r="K700" s="99"/>
      <c r="L700" s="101"/>
      <c r="M700" s="102"/>
    </row>
    <row r="701" spans="1:13" s="16" customFormat="1" ht="14.45" customHeight="1" x14ac:dyDescent="0.25">
      <c r="A701" s="13">
        <v>403108</v>
      </c>
      <c r="B701" s="14" t="str">
        <f>VLOOKUP(A701,'[1]METE 2025-Temmuz Fiyat Listesi'!$A:$B,2,FALSE)</f>
        <v>6x35A ÇOKLU DUVAR PRİZ ÇİFT GİRİŞLİ</v>
      </c>
      <c r="C701" s="15" t="s">
        <v>0</v>
      </c>
      <c r="D701" s="15">
        <v>65</v>
      </c>
      <c r="E701" s="15">
        <v>10</v>
      </c>
      <c r="F701" s="85">
        <f>VLOOKUP(A701,'[2]METE 2025-Temmuz Fiyat Listesi'!$A:$H,8,FALSE)</f>
        <v>2128</v>
      </c>
      <c r="G701" s="99"/>
      <c r="H701" s="104"/>
      <c r="I701" s="99"/>
      <c r="J701" s="99"/>
      <c r="K701" s="99"/>
      <c r="L701" s="101"/>
      <c r="M701" s="102"/>
    </row>
    <row r="702" spans="1:13" s="16" customFormat="1" ht="14.45" customHeight="1" x14ac:dyDescent="0.25">
      <c r="A702" s="13" t="s">
        <v>908</v>
      </c>
      <c r="B702" s="14" t="str">
        <f>VLOOKUP(A702,'[1]METE 2025-Temmuz Fiyat Listesi'!$A:$B,2,FALSE)</f>
        <v>6x35A ÇOKLU DUVAR FİŞ METAL MANDALLI</v>
      </c>
      <c r="C702" s="15" t="s">
        <v>0</v>
      </c>
      <c r="D702" s="15">
        <v>65</v>
      </c>
      <c r="E702" s="15">
        <v>10</v>
      </c>
      <c r="F702" s="85">
        <f>VLOOKUP(A702,'[2]METE 2025-Temmuz Fiyat Listesi'!$A:$H,8,FALSE)</f>
        <v>2024</v>
      </c>
      <c r="G702" s="99"/>
      <c r="H702" s="104"/>
      <c r="I702" s="99"/>
      <c r="J702" s="99"/>
      <c r="K702" s="99"/>
      <c r="L702" s="101"/>
      <c r="M702" s="102"/>
    </row>
    <row r="703" spans="1:13" s="16" customFormat="1" ht="14.45" customHeight="1" x14ac:dyDescent="0.25">
      <c r="A703" s="13">
        <v>403107</v>
      </c>
      <c r="B703" s="14" t="str">
        <f>VLOOKUP(A703,'[1]METE 2025-Temmuz Fiyat Listesi'!$A:$B,2,FALSE)</f>
        <v>6x35A ÇOKLU DUVAR FİŞ</v>
      </c>
      <c r="C703" s="15" t="s">
        <v>0</v>
      </c>
      <c r="D703" s="15">
        <v>65</v>
      </c>
      <c r="E703" s="15">
        <v>10</v>
      </c>
      <c r="F703" s="85">
        <f>VLOOKUP(A703,'[2]METE 2025-Temmuz Fiyat Listesi'!$A:$H,8,FALSE)</f>
        <v>2024</v>
      </c>
      <c r="G703" s="99"/>
      <c r="H703" s="104"/>
      <c r="I703" s="99"/>
      <c r="J703" s="99"/>
      <c r="K703" s="99"/>
      <c r="L703" s="101"/>
      <c r="M703" s="102"/>
    </row>
    <row r="704" spans="1:13" s="16" customFormat="1" ht="14.45" customHeight="1" x14ac:dyDescent="0.25">
      <c r="A704" s="13" t="s">
        <v>909</v>
      </c>
      <c r="B704" s="14" t="str">
        <f>VLOOKUP(A704,'[1]METE 2025-Temmuz Fiyat Listesi'!$A:$B,2,FALSE)</f>
        <v>6x35A ÇOKLU DUVAR FİŞ ÇİFT GİRİŞ METAL MANDALLI</v>
      </c>
      <c r="C704" s="15" t="s">
        <v>0</v>
      </c>
      <c r="D704" s="15">
        <v>65</v>
      </c>
      <c r="E704" s="15">
        <v>10</v>
      </c>
      <c r="F704" s="85">
        <f>VLOOKUP(A704,'[2]METE 2025-Temmuz Fiyat Listesi'!$A:$H,8,FALSE)</f>
        <v>2053</v>
      </c>
      <c r="G704" s="99"/>
      <c r="H704" s="104"/>
      <c r="I704" s="99"/>
      <c r="J704" s="99"/>
      <c r="K704" s="99"/>
      <c r="L704" s="101"/>
      <c r="M704" s="102"/>
    </row>
    <row r="705" spans="1:13" s="16" customFormat="1" ht="14.45" customHeight="1" x14ac:dyDescent="0.25">
      <c r="A705" s="13">
        <v>403109</v>
      </c>
      <c r="B705" s="14" t="str">
        <f>VLOOKUP(A705,'[1]METE 2025-Temmuz Fiyat Listesi'!$A:$B,2,FALSE)</f>
        <v>6x35A ÇOKLU DUVAR FİŞ ÇİFT GİRİŞLİ</v>
      </c>
      <c r="C705" s="15" t="s">
        <v>0</v>
      </c>
      <c r="D705" s="15">
        <v>65</v>
      </c>
      <c r="E705" s="15">
        <v>10</v>
      </c>
      <c r="F705" s="85">
        <f>VLOOKUP(A705,'[2]METE 2025-Temmuz Fiyat Listesi'!$A:$H,8,FALSE)</f>
        <v>2053</v>
      </c>
      <c r="G705" s="99"/>
      <c r="H705" s="104"/>
      <c r="I705" s="99"/>
      <c r="J705" s="99"/>
      <c r="K705" s="99"/>
      <c r="L705" s="101"/>
      <c r="M705" s="102"/>
    </row>
    <row r="706" spans="1:13" s="16" customFormat="1" ht="14.45" customHeight="1" x14ac:dyDescent="0.25">
      <c r="A706" s="13">
        <v>403560</v>
      </c>
      <c r="B706" s="14" t="str">
        <f>VLOOKUP(A706,'[1]METE 2025-Temmuz Fiyat Listesi'!$A:$B,2,FALSE)</f>
        <v>6x35A ÇOKLU UZATMA FİŞ PERÇİNLİ ÜST GİRİŞLİ</v>
      </c>
      <c r="C706" s="15" t="s">
        <v>0</v>
      </c>
      <c r="D706" s="15">
        <v>65</v>
      </c>
      <c r="E706" s="15">
        <v>12</v>
      </c>
      <c r="F706" s="85">
        <f>VLOOKUP(A706,'[2]METE 2025-Temmuz Fiyat Listesi'!$A:$H,8,FALSE)</f>
        <v>1392</v>
      </c>
      <c r="G706" s="99"/>
      <c r="H706" s="104"/>
      <c r="I706" s="99"/>
      <c r="J706" s="99"/>
      <c r="K706" s="99"/>
      <c r="L706" s="101"/>
      <c r="M706" s="102"/>
    </row>
    <row r="707" spans="1:13" s="16" customFormat="1" ht="14.45" customHeight="1" x14ac:dyDescent="0.25">
      <c r="A707" s="13">
        <v>403561</v>
      </c>
      <c r="B707" s="14" t="str">
        <f>VLOOKUP(A707,'[1]METE 2025-Temmuz Fiyat Listesi'!$A:$B,2,FALSE)</f>
        <v>6x35A ÇOKLU UZATMA FİŞ PERÇİNLİ YAN GİRİŞLİ</v>
      </c>
      <c r="C707" s="15" t="s">
        <v>0</v>
      </c>
      <c r="D707" s="15">
        <v>65</v>
      </c>
      <c r="E707" s="15">
        <v>12</v>
      </c>
      <c r="F707" s="85">
        <f>VLOOKUP(A707,'[2]METE 2025-Temmuz Fiyat Listesi'!$A:$H,8,FALSE)</f>
        <v>1379</v>
      </c>
      <c r="G707" s="99"/>
      <c r="H707" s="104"/>
      <c r="I707" s="99"/>
      <c r="J707" s="99"/>
      <c r="K707" s="99"/>
      <c r="L707" s="101"/>
      <c r="M707" s="102"/>
    </row>
    <row r="708" spans="1:13" s="16" customFormat="1" ht="14.45" customHeight="1" x14ac:dyDescent="0.25">
      <c r="A708" s="13">
        <v>403562</v>
      </c>
      <c r="B708" s="14" t="str">
        <f>VLOOKUP(A708,'[1]METE 2025-Temmuz Fiyat Listesi'!$A:$B,2,FALSE)</f>
        <v>6x35A ÇOKLU UZATMA PRİZ PERÇİN ÜST GİRİŞLİ</v>
      </c>
      <c r="C708" s="15" t="s">
        <v>0</v>
      </c>
      <c r="D708" s="15">
        <v>65</v>
      </c>
      <c r="E708" s="15">
        <v>12</v>
      </c>
      <c r="F708" s="85">
        <f>VLOOKUP(A708,'[2]METE 2025-Temmuz Fiyat Listesi'!$A:$H,8,FALSE)</f>
        <v>1467</v>
      </c>
      <c r="G708" s="99"/>
      <c r="H708" s="104"/>
      <c r="I708" s="99"/>
      <c r="J708" s="99"/>
      <c r="K708" s="99"/>
      <c r="L708" s="101"/>
      <c r="M708" s="102"/>
    </row>
    <row r="709" spans="1:13" s="16" customFormat="1" ht="14.45" customHeight="1" x14ac:dyDescent="0.25">
      <c r="A709" s="13">
        <v>403563</v>
      </c>
      <c r="B709" s="14" t="str">
        <f>VLOOKUP(A709,'[1]METE 2025-Temmuz Fiyat Listesi'!$A:$B,2,FALSE)</f>
        <v>6x35A ÇOKLU UZATMA PRİZ PERÇİNLİ YAN GİRİŞLİ</v>
      </c>
      <c r="C709" s="15" t="s">
        <v>0</v>
      </c>
      <c r="D709" s="15">
        <v>65</v>
      </c>
      <c r="E709" s="15">
        <v>12</v>
      </c>
      <c r="F709" s="85">
        <f>VLOOKUP(A709,'[2]METE 2025-Temmuz Fiyat Listesi'!$A:$H,8,FALSE)</f>
        <v>1454</v>
      </c>
      <c r="G709" s="99"/>
      <c r="H709" s="104"/>
      <c r="I709" s="99"/>
      <c r="J709" s="99"/>
      <c r="K709" s="99"/>
      <c r="L709" s="101"/>
      <c r="M709" s="102"/>
    </row>
    <row r="710" spans="1:13" s="16" customFormat="1" ht="14.45" customHeight="1" x14ac:dyDescent="0.25">
      <c r="A710" s="13" t="s">
        <v>910</v>
      </c>
      <c r="B710" s="14" t="str">
        <f>VLOOKUP(A710,'[1]METE 2025-Temmuz Fiyat Listesi'!$A:$B,2,FALSE)</f>
        <v>6x35A ÇOKLU UZATMA PRİZ ÜST GİRİŞLİ CONTALI TEK METAL MANDALLI</v>
      </c>
      <c r="C710" s="15" t="s">
        <v>0</v>
      </c>
      <c r="D710" s="15">
        <v>65</v>
      </c>
      <c r="E710" s="15">
        <v>8</v>
      </c>
      <c r="F710" s="85">
        <f>VLOOKUP(A710,'[2]METE 2025-Temmuz Fiyat Listesi'!$A:$H,8,FALSE)</f>
        <v>1752</v>
      </c>
      <c r="G710" s="99"/>
      <c r="H710" s="104"/>
      <c r="I710" s="99"/>
      <c r="J710" s="99"/>
      <c r="K710" s="99"/>
      <c r="L710" s="101"/>
      <c r="M710" s="102"/>
    </row>
    <row r="711" spans="1:13" s="16" customFormat="1" ht="14.45" customHeight="1" x14ac:dyDescent="0.25">
      <c r="A711" s="13" t="s">
        <v>911</v>
      </c>
      <c r="B711" s="14" t="str">
        <f>VLOOKUP(A711,'[1]METE 2025-Temmuz Fiyat Listesi'!$A:$B,2,FALSE)</f>
        <v>6x35A ÇOKLU UZATMA PRİZ YAN GİRİŞLİ CONTALI TEK METAL MANDALLI</v>
      </c>
      <c r="C711" s="15" t="s">
        <v>0</v>
      </c>
      <c r="D711" s="15">
        <v>65</v>
      </c>
      <c r="E711" s="15">
        <v>10</v>
      </c>
      <c r="F711" s="85">
        <f>VLOOKUP(A711,'[2]METE 2025-Temmuz Fiyat Listesi'!$A:$H,8,FALSE)</f>
        <v>1719</v>
      </c>
      <c r="G711" s="99"/>
      <c r="H711" s="104"/>
      <c r="I711" s="99"/>
      <c r="J711" s="99"/>
      <c r="K711" s="99"/>
      <c r="L711" s="101"/>
      <c r="M711" s="102"/>
    </row>
    <row r="712" spans="1:13" s="16" customFormat="1" ht="14.45" customHeight="1" x14ac:dyDescent="0.25">
      <c r="A712" s="13" t="s">
        <v>912</v>
      </c>
      <c r="B712" s="14" t="str">
        <f>VLOOKUP(A712,'[1]METE 2025-Temmuz Fiyat Listesi'!$A:$B,2,FALSE)</f>
        <v>6x35A ÇOKLU MAKİNE PRİZ TEK METAL MANDALLI</v>
      </c>
      <c r="C712" s="15" t="s">
        <v>0</v>
      </c>
      <c r="D712" s="15">
        <v>65</v>
      </c>
      <c r="E712" s="15">
        <v>12</v>
      </c>
      <c r="F712" s="85">
        <f>VLOOKUP(A712,'[2]METE 2025-Temmuz Fiyat Listesi'!$A:$H,8,FALSE)</f>
        <v>1449</v>
      </c>
      <c r="G712" s="99"/>
      <c r="H712" s="104"/>
      <c r="I712" s="99"/>
      <c r="J712" s="99"/>
      <c r="K712" s="99"/>
      <c r="L712" s="101"/>
      <c r="M712" s="102"/>
    </row>
    <row r="713" spans="1:13" s="16" customFormat="1" ht="14.45" customHeight="1" x14ac:dyDescent="0.25">
      <c r="A713" s="13" t="s">
        <v>913</v>
      </c>
      <c r="B713" s="14" t="str">
        <f>VLOOKUP(A713,'[1]METE 2025-Temmuz Fiyat Listesi'!$A:$B,2,FALSE)</f>
        <v>6x35A ÇOKLU MAKİNE FİŞ TEK METAL MANDALLI</v>
      </c>
      <c r="C713" s="15" t="s">
        <v>0</v>
      </c>
      <c r="D713" s="15">
        <v>65</v>
      </c>
      <c r="E713" s="15">
        <v>12</v>
      </c>
      <c r="F713" s="85">
        <f>VLOOKUP(A713,'[2]METE 2025-Temmuz Fiyat Listesi'!$A:$H,8,FALSE)</f>
        <v>1374</v>
      </c>
      <c r="G713" s="99"/>
      <c r="H713" s="104"/>
      <c r="I713" s="99"/>
      <c r="J713" s="99"/>
      <c r="K713" s="99"/>
      <c r="L713" s="101"/>
      <c r="M713" s="102"/>
    </row>
    <row r="714" spans="1:13" s="16" customFormat="1" ht="14.45" customHeight="1" x14ac:dyDescent="0.25">
      <c r="A714" s="13" t="s">
        <v>914</v>
      </c>
      <c r="B714" s="14" t="str">
        <f>VLOOKUP(A714,'[1]METE 2025-Temmuz Fiyat Listesi'!$A:$B,2,FALSE)</f>
        <v>6x35A ÇOKLU DUVAR PRİZ TEK METAL MANDALLI</v>
      </c>
      <c r="C714" s="15" t="s">
        <v>0</v>
      </c>
      <c r="D714" s="15">
        <v>65</v>
      </c>
      <c r="E714" s="15">
        <v>10</v>
      </c>
      <c r="F714" s="85">
        <f>VLOOKUP(A714,'[2]METE 2025-Temmuz Fiyat Listesi'!$A:$H,8,FALSE)</f>
        <v>2159</v>
      </c>
      <c r="G714" s="99"/>
      <c r="H714" s="104"/>
      <c r="I714" s="99"/>
      <c r="J714" s="99"/>
      <c r="K714" s="99"/>
      <c r="L714" s="101"/>
      <c r="M714" s="102"/>
    </row>
    <row r="715" spans="1:13" s="16" customFormat="1" ht="14.45" customHeight="1" x14ac:dyDescent="0.25">
      <c r="A715" s="13" t="s">
        <v>915</v>
      </c>
      <c r="B715" s="14" t="str">
        <f>VLOOKUP(A715,'[1]METE 2025-Temmuz Fiyat Listesi'!$A:$B,2,FALSE)</f>
        <v>6x35A ÇOKLU DUVAR FİŞ TEK METAL MANDALLI</v>
      </c>
      <c r="C715" s="15" t="s">
        <v>0</v>
      </c>
      <c r="D715" s="15">
        <v>65</v>
      </c>
      <c r="E715" s="15">
        <v>10</v>
      </c>
      <c r="F715" s="85">
        <f>VLOOKUP(A715,'[2]METE 2025-Temmuz Fiyat Listesi'!$A:$H,8,FALSE)</f>
        <v>2084</v>
      </c>
      <c r="G715" s="99"/>
      <c r="H715" s="104"/>
      <c r="I715" s="99"/>
      <c r="J715" s="99"/>
      <c r="K715" s="99"/>
      <c r="L715" s="101"/>
      <c r="M715" s="102"/>
    </row>
    <row r="716" spans="1:13" s="16" customFormat="1" ht="14.45" customHeight="1" x14ac:dyDescent="0.25">
      <c r="A716" s="13" t="s">
        <v>916</v>
      </c>
      <c r="B716" s="14" t="str">
        <f>VLOOKUP(A716,'[1]METE 2025-Temmuz Fiyat Listesi'!$A:$B,2,FALSE)</f>
        <v>6x35A DUVAR PRİZ ÇİFT GİRİŞLİ TEK METAL MANDALLI</v>
      </c>
      <c r="C716" s="15" t="s">
        <v>0</v>
      </c>
      <c r="D716" s="15">
        <v>65</v>
      </c>
      <c r="E716" s="15">
        <v>10</v>
      </c>
      <c r="F716" s="85">
        <f>VLOOKUP(A716,'[2]METE 2025-Temmuz Fiyat Listesi'!$A:$H,8,FALSE)</f>
        <v>2181</v>
      </c>
      <c r="G716" s="99"/>
      <c r="H716" s="104"/>
      <c r="I716" s="99"/>
      <c r="J716" s="99"/>
      <c r="K716" s="99"/>
      <c r="L716" s="101"/>
      <c r="M716" s="102"/>
    </row>
    <row r="717" spans="1:13" s="16" customFormat="1" ht="14.45" customHeight="1" x14ac:dyDescent="0.25">
      <c r="A717" s="13" t="s">
        <v>917</v>
      </c>
      <c r="B717" s="14" t="str">
        <f>VLOOKUP(A717,'[1]METE 2025-Temmuz Fiyat Listesi'!$A:$B,2,FALSE)</f>
        <v>6x35A DUVAR FİŞ ÇİFT GİRİŞLİ TEK METAL MANDALLI</v>
      </c>
      <c r="C717" s="15" t="s">
        <v>0</v>
      </c>
      <c r="D717" s="15">
        <v>65</v>
      </c>
      <c r="E717" s="15">
        <v>10</v>
      </c>
      <c r="F717" s="85">
        <f>VLOOKUP(A717,'[2]METE 2025-Temmuz Fiyat Listesi'!$A:$H,8,FALSE)</f>
        <v>2106</v>
      </c>
      <c r="G717" s="99"/>
      <c r="H717" s="104"/>
      <c r="I717" s="99"/>
      <c r="J717" s="99"/>
      <c r="K717" s="99"/>
      <c r="L717" s="101"/>
      <c r="M717" s="102"/>
    </row>
    <row r="718" spans="1:13" s="16" customFormat="1" ht="14.45" customHeight="1" x14ac:dyDescent="0.25">
      <c r="A718" s="13" t="s">
        <v>918</v>
      </c>
      <c r="B718" s="14" t="str">
        <f>VLOOKUP(A718,'[1]METE 2025-Temmuz Fiyat Listesi'!$A:$B,2,FALSE)</f>
        <v>6x35A ÇOKLU MAKİNE PRİZ TEK METAL MANDALLI MENTEŞE KAPAKLI</v>
      </c>
      <c r="C718" s="15" t="s">
        <v>0</v>
      </c>
      <c r="D718" s="15">
        <v>65</v>
      </c>
      <c r="E718" s="15">
        <v>12</v>
      </c>
      <c r="F718" s="85">
        <f>VLOOKUP(A718,'[2]METE 2025-Temmuz Fiyat Listesi'!$A:$H,8,FALSE)</f>
        <v>1878</v>
      </c>
      <c r="G718" s="99"/>
      <c r="H718" s="104"/>
      <c r="I718" s="99"/>
      <c r="J718" s="99"/>
      <c r="K718" s="99"/>
      <c r="L718" s="101"/>
      <c r="M718" s="102"/>
    </row>
    <row r="719" spans="1:13" s="16" customFormat="1" ht="14.45" customHeight="1" x14ac:dyDescent="0.25">
      <c r="A719" s="13" t="s">
        <v>919</v>
      </c>
      <c r="B719" s="14" t="str">
        <f>VLOOKUP(A719,'[1]METE 2025-Temmuz Fiyat Listesi'!$A:$B,2,FALSE)</f>
        <v>6x35A ÇOKLU MAKİNE FİŞ TEK METAL MANDALLI MENTEŞE KAPAKLI</v>
      </c>
      <c r="C719" s="15" t="s">
        <v>0</v>
      </c>
      <c r="D719" s="15">
        <v>65</v>
      </c>
      <c r="E719" s="15">
        <v>12</v>
      </c>
      <c r="F719" s="85">
        <f>VLOOKUP(A719,'[2]METE 2025-Temmuz Fiyat Listesi'!$A:$H,8,FALSE)</f>
        <v>1803</v>
      </c>
      <c r="G719" s="99"/>
      <c r="H719" s="104"/>
      <c r="I719" s="99"/>
      <c r="J719" s="99"/>
      <c r="K719" s="99"/>
      <c r="L719" s="101"/>
      <c r="M719" s="102"/>
    </row>
    <row r="720" spans="1:13" s="16" customFormat="1" ht="14.45" customHeight="1" x14ac:dyDescent="0.25">
      <c r="A720" s="13" t="s">
        <v>920</v>
      </c>
      <c r="B720" s="14" t="str">
        <f>VLOOKUP(A720,'[1]METE 2025-Temmuz Fiyat Listesi'!$A:$B,2,FALSE)</f>
        <v>6x35A ÇOKLU DUVAR PRİZ TEK METAL MANDALLI MENTEŞE KAPAKLI</v>
      </c>
      <c r="C720" s="15" t="s">
        <v>0</v>
      </c>
      <c r="D720" s="15">
        <v>65</v>
      </c>
      <c r="E720" s="15">
        <v>8</v>
      </c>
      <c r="F720" s="85">
        <f>VLOOKUP(A720,'[2]METE 2025-Temmuz Fiyat Listesi'!$A:$H,8,FALSE)</f>
        <v>2488</v>
      </c>
      <c r="G720" s="99"/>
      <c r="H720" s="104"/>
      <c r="I720" s="99"/>
      <c r="J720" s="99"/>
      <c r="K720" s="99"/>
      <c r="L720" s="101"/>
      <c r="M720" s="102"/>
    </row>
    <row r="721" spans="1:13" s="16" customFormat="1" ht="14.45" customHeight="1" x14ac:dyDescent="0.25">
      <c r="A721" s="13" t="s">
        <v>921</v>
      </c>
      <c r="B721" s="14" t="str">
        <f>VLOOKUP(A721,'[1]METE 2025-Temmuz Fiyat Listesi'!$A:$B,2,FALSE)</f>
        <v>6x35A ÇOKLU DUVAR PRİZ ÇİFT GİRİŞLİ TEK METAL MANDALLI MENTEŞE KAPAKLI</v>
      </c>
      <c r="C721" s="15" t="s">
        <v>0</v>
      </c>
      <c r="D721" s="15">
        <v>65</v>
      </c>
      <c r="E721" s="15">
        <v>8</v>
      </c>
      <c r="F721" s="85">
        <f>VLOOKUP(A721,'[2]METE 2025-Temmuz Fiyat Listesi'!$A:$H,8,FALSE)</f>
        <v>2583</v>
      </c>
      <c r="G721" s="99"/>
      <c r="H721" s="104"/>
      <c r="I721" s="99"/>
      <c r="J721" s="99"/>
      <c r="K721" s="99"/>
      <c r="L721" s="101"/>
      <c r="M721" s="102"/>
    </row>
    <row r="722" spans="1:13" s="16" customFormat="1" ht="14.45" customHeight="1" x14ac:dyDescent="0.25">
      <c r="A722" s="13" t="s">
        <v>922</v>
      </c>
      <c r="B722" s="14" t="str">
        <f>VLOOKUP(A722,'[1]METE 2025-Temmuz Fiyat Listesi'!$A:$B,2,FALSE)</f>
        <v>6x35A ÇOKLU DUVAR FİŞ TEK METAL MANDALLI MENTEŞE KAPAKLI</v>
      </c>
      <c r="C722" s="15" t="s">
        <v>0</v>
      </c>
      <c r="D722" s="15">
        <v>65</v>
      </c>
      <c r="E722" s="15">
        <v>8</v>
      </c>
      <c r="F722" s="85">
        <f>VLOOKUP(A722,'[2]METE 2025-Temmuz Fiyat Listesi'!$A:$H,8,FALSE)</f>
        <v>2413</v>
      </c>
      <c r="G722" s="99"/>
      <c r="H722" s="104"/>
      <c r="I722" s="99"/>
      <c r="J722" s="99"/>
      <c r="K722" s="99"/>
      <c r="L722" s="101"/>
      <c r="M722" s="102"/>
    </row>
    <row r="723" spans="1:13" s="16" customFormat="1" ht="14.45" customHeight="1" x14ac:dyDescent="0.25">
      <c r="A723" s="13" t="s">
        <v>923</v>
      </c>
      <c r="B723" s="14" t="str">
        <f>VLOOKUP(A723,'[1]METE 2025-Temmuz Fiyat Listesi'!$A:$B,2,FALSE)</f>
        <v>6x35A ÇOKLU DUVAR FİŞ ÇİFT GİRİŞLİ TEK METAL MANDALLI MENTEŞE KAPAKLI</v>
      </c>
      <c r="C723" s="15" t="s">
        <v>0</v>
      </c>
      <c r="D723" s="15">
        <v>65</v>
      </c>
      <c r="E723" s="15">
        <v>8</v>
      </c>
      <c r="F723" s="85">
        <f>VLOOKUP(A723,'[2]METE 2025-Temmuz Fiyat Listesi'!$A:$H,8,FALSE)</f>
        <v>2508</v>
      </c>
      <c r="G723" s="99"/>
      <c r="H723" s="104"/>
      <c r="I723" s="99"/>
      <c r="J723" s="99"/>
      <c r="K723" s="99"/>
      <c r="L723" s="101"/>
      <c r="M723" s="102"/>
    </row>
    <row r="724" spans="1:13" s="16" customFormat="1" ht="14.45" customHeight="1" x14ac:dyDescent="0.25">
      <c r="A724" s="13">
        <v>29155</v>
      </c>
      <c r="B724" s="14" t="str">
        <f>VLOOKUP(A724,'[1]METE 2025-Temmuz Fiyat Listesi'!$A:$B,2,FALSE)</f>
        <v xml:space="preserve">16x16A ÇOKLU UZATMA GÖVDE-1 ÜST GİRİŞLİ </v>
      </c>
      <c r="C724" s="15" t="s">
        <v>743</v>
      </c>
      <c r="D724" s="15" t="s">
        <v>743</v>
      </c>
      <c r="E724" s="15">
        <v>12</v>
      </c>
      <c r="F724" s="85">
        <f>VLOOKUP(A724,'[2]METE 2025-Temmuz Fiyat Listesi'!$A:$H,8,FALSE)</f>
        <v>349</v>
      </c>
      <c r="G724" s="99"/>
      <c r="H724" s="104"/>
      <c r="I724" s="99"/>
      <c r="J724" s="99"/>
      <c r="K724" s="99"/>
      <c r="L724" s="101"/>
      <c r="M724" s="102"/>
    </row>
    <row r="725" spans="1:13" s="16" customFormat="1" ht="14.45" customHeight="1" x14ac:dyDescent="0.25">
      <c r="A725" s="13">
        <v>29043</v>
      </c>
      <c r="B725" s="14" t="str">
        <f>VLOOKUP(A725,'[1]METE 2025-Temmuz Fiyat Listesi'!$A:$B,2,FALSE)</f>
        <v>16x16A ÇOKLU UZATMA GÖVDE-2 YANDAN GİRİŞ</v>
      </c>
      <c r="C725" s="15" t="s">
        <v>743</v>
      </c>
      <c r="D725" s="15" t="s">
        <v>743</v>
      </c>
      <c r="E725" s="15">
        <v>12</v>
      </c>
      <c r="F725" s="85">
        <f>VLOOKUP(A725,'[2]METE 2025-Temmuz Fiyat Listesi'!$A:$H,8,FALSE)</f>
        <v>323</v>
      </c>
      <c r="G725" s="99"/>
      <c r="H725" s="104"/>
      <c r="I725" s="99"/>
      <c r="J725" s="99"/>
      <c r="K725" s="99"/>
      <c r="L725" s="101"/>
      <c r="M725" s="102"/>
    </row>
    <row r="726" spans="1:13" s="16" customFormat="1" ht="14.45" customHeight="1" x14ac:dyDescent="0.25">
      <c r="A726" s="13" t="s">
        <v>124</v>
      </c>
      <c r="B726" s="14" t="str">
        <f>VLOOKUP(A726,'[1]METE 2025-Temmuz Fiyat Listesi'!$A:$B,2,FALSE)</f>
        <v>16X16A ÇOKLU UZATMA GÖVDE ÜST GİR.METAL MAN.CONT.</v>
      </c>
      <c r="C726" s="15" t="s">
        <v>743</v>
      </c>
      <c r="D726" s="15" t="s">
        <v>743</v>
      </c>
      <c r="E726" s="15">
        <v>10</v>
      </c>
      <c r="F726" s="85">
        <f>VLOOKUP(A726,'[2]METE 2025-Temmuz Fiyat Listesi'!$A:$H,8,FALSE)</f>
        <v>636</v>
      </c>
      <c r="G726" s="99"/>
      <c r="H726" s="104"/>
      <c r="I726" s="99"/>
      <c r="J726" s="99"/>
      <c r="K726" s="99"/>
      <c r="L726" s="101"/>
      <c r="M726" s="102"/>
    </row>
    <row r="727" spans="1:13" s="16" customFormat="1" ht="14.45" customHeight="1" x14ac:dyDescent="0.25">
      <c r="A727" s="13">
        <v>29160</v>
      </c>
      <c r="B727" s="14" t="str">
        <f>VLOOKUP(A727,'[1]METE 2025-Temmuz Fiyat Listesi'!$A:$B,2,FALSE)</f>
        <v>16x16A ÇOKLU UZATMA GÖVDE ÜST GİR. MAN. CON. MON.</v>
      </c>
      <c r="C727" s="15" t="s">
        <v>743</v>
      </c>
      <c r="D727" s="15" t="s">
        <v>743</v>
      </c>
      <c r="E727" s="15">
        <v>10</v>
      </c>
      <c r="F727" s="85">
        <f>VLOOKUP(A727,'[2]METE 2025-Temmuz Fiyat Listesi'!$A:$H,8,FALSE)</f>
        <v>636</v>
      </c>
      <c r="G727" s="99"/>
      <c r="H727" s="104"/>
      <c r="I727" s="99"/>
      <c r="J727" s="99"/>
      <c r="K727" s="99"/>
      <c r="L727" s="101"/>
      <c r="M727" s="102"/>
    </row>
    <row r="728" spans="1:13" s="16" customFormat="1" ht="14.45" customHeight="1" x14ac:dyDescent="0.25">
      <c r="A728" s="13" t="s">
        <v>125</v>
      </c>
      <c r="B728" s="14" t="str">
        <f>VLOOKUP(A728,'[1]METE 2025-Temmuz Fiyat Listesi'!$A:$B,2,FALSE)</f>
        <v>16x16A ÇOKLU UZATMA GÖVDE CONTALI METAL MANDALLI</v>
      </c>
      <c r="C728" s="15" t="s">
        <v>743</v>
      </c>
      <c r="D728" s="15" t="s">
        <v>743</v>
      </c>
      <c r="E728" s="15">
        <v>10</v>
      </c>
      <c r="F728" s="85">
        <f>VLOOKUP(A728,'[2]METE 2025-Temmuz Fiyat Listesi'!$A:$H,8,FALSE)</f>
        <v>601</v>
      </c>
      <c r="G728" s="99"/>
      <c r="H728" s="104"/>
      <c r="I728" s="99"/>
      <c r="J728" s="99"/>
      <c r="K728" s="99"/>
      <c r="L728" s="101"/>
      <c r="M728" s="102"/>
    </row>
    <row r="729" spans="1:13" s="16" customFormat="1" ht="14.45" customHeight="1" x14ac:dyDescent="0.25">
      <c r="A729" s="13">
        <v>29050</v>
      </c>
      <c r="B729" s="14" t="str">
        <f>VLOOKUP(A729,'[1]METE 2025-Temmuz Fiyat Listesi'!$A:$B,2,FALSE)</f>
        <v>16x16A ÇOKLU UZATMA GÖVDE CONTALI MANDALLI</v>
      </c>
      <c r="C729" s="15" t="s">
        <v>743</v>
      </c>
      <c r="D729" s="15" t="s">
        <v>743</v>
      </c>
      <c r="E729" s="15">
        <v>10</v>
      </c>
      <c r="F729" s="85">
        <f>VLOOKUP(A729,'[2]METE 2025-Temmuz Fiyat Listesi'!$A:$H,8,FALSE)</f>
        <v>601</v>
      </c>
      <c r="G729" s="99"/>
      <c r="H729" s="104"/>
      <c r="I729" s="99"/>
      <c r="J729" s="99"/>
      <c r="K729" s="99"/>
      <c r="L729" s="101"/>
      <c r="M729" s="102"/>
    </row>
    <row r="730" spans="1:13" s="16" customFormat="1" ht="14.45" customHeight="1" x14ac:dyDescent="0.25">
      <c r="A730" s="13" t="s">
        <v>126</v>
      </c>
      <c r="B730" s="14" t="str">
        <f>VLOOKUP(A730,'[1]METE 2025-Temmuz Fiyat Listesi'!$A:$B,2,FALSE)</f>
        <v xml:space="preserve">16x16A ÇOKLU MAKİNE GÖVDE MONTAJLI METAL MANDALLI </v>
      </c>
      <c r="C730" s="15" t="s">
        <v>743</v>
      </c>
      <c r="D730" s="15" t="s">
        <v>743</v>
      </c>
      <c r="E730" s="15">
        <v>12</v>
      </c>
      <c r="F730" s="85">
        <f>VLOOKUP(A730,'[2]METE 2025-Temmuz Fiyat Listesi'!$A:$H,8,FALSE)</f>
        <v>400</v>
      </c>
      <c r="G730" s="99"/>
      <c r="H730" s="104"/>
      <c r="I730" s="99"/>
      <c r="J730" s="99"/>
      <c r="K730" s="99"/>
      <c r="L730" s="101"/>
      <c r="M730" s="102"/>
    </row>
    <row r="731" spans="1:13" s="16" customFormat="1" ht="14.45" customHeight="1" x14ac:dyDescent="0.25">
      <c r="A731" s="13">
        <v>29042</v>
      </c>
      <c r="B731" s="14" t="str">
        <f>VLOOKUP(A731,'[1]METE 2025-Temmuz Fiyat Listesi'!$A:$B,2,FALSE)</f>
        <v>16x16A ÇOKLU MAKİNE GÖVDE MONTAJLI</v>
      </c>
      <c r="C731" s="15" t="s">
        <v>743</v>
      </c>
      <c r="D731" s="15" t="s">
        <v>743</v>
      </c>
      <c r="E731" s="15">
        <v>12</v>
      </c>
      <c r="F731" s="85">
        <f>VLOOKUP(A731,'[2]METE 2025-Temmuz Fiyat Listesi'!$A:$H,8,FALSE)</f>
        <v>400</v>
      </c>
      <c r="G731" s="99"/>
      <c r="H731" s="104"/>
      <c r="I731" s="99"/>
      <c r="J731" s="99"/>
      <c r="K731" s="99"/>
      <c r="L731" s="101"/>
      <c r="M731" s="102"/>
    </row>
    <row r="732" spans="1:13" s="16" customFormat="1" ht="14.45" customHeight="1" x14ac:dyDescent="0.25">
      <c r="A732" s="13" t="s">
        <v>127</v>
      </c>
      <c r="B732" s="14" t="str">
        <f>VLOOKUP(A732,'[1]METE 2025-Temmuz Fiyat Listesi'!$A:$B,2,FALSE)</f>
        <v>16X16A ÇOKLU DUVAR GÖVDE METAL MANDAL MONTAJLI</v>
      </c>
      <c r="C732" s="15" t="s">
        <v>743</v>
      </c>
      <c r="D732" s="15" t="s">
        <v>743</v>
      </c>
      <c r="E732" s="15">
        <v>10</v>
      </c>
      <c r="F732" s="85">
        <f>VLOOKUP(A732,'[2]METE 2025-Temmuz Fiyat Listesi'!$A:$H,8,FALSE)</f>
        <v>1019</v>
      </c>
      <c r="G732" s="99"/>
      <c r="H732" s="104"/>
      <c r="I732" s="99"/>
      <c r="J732" s="99"/>
      <c r="K732" s="99"/>
      <c r="L732" s="101"/>
      <c r="M732" s="102"/>
    </row>
    <row r="733" spans="1:13" s="16" customFormat="1" ht="14.45" customHeight="1" x14ac:dyDescent="0.25">
      <c r="A733" s="13">
        <v>29056</v>
      </c>
      <c r="B733" s="14" t="str">
        <f>VLOOKUP(A733,'[1]METE 2025-Temmuz Fiyat Listesi'!$A:$B,2,FALSE)</f>
        <v>16x16A ÇOKLU DUVAR GÖVDE MONTAJLI</v>
      </c>
      <c r="C733" s="15" t="s">
        <v>743</v>
      </c>
      <c r="D733" s="15" t="s">
        <v>743</v>
      </c>
      <c r="E733" s="15">
        <v>10</v>
      </c>
      <c r="F733" s="85">
        <f>VLOOKUP(A733,'[2]METE 2025-Temmuz Fiyat Listesi'!$A:$H,8,FALSE)</f>
        <v>1019</v>
      </c>
      <c r="G733" s="99"/>
      <c r="H733" s="104"/>
      <c r="I733" s="99"/>
      <c r="J733" s="99"/>
      <c r="K733" s="99"/>
      <c r="L733" s="101"/>
      <c r="M733" s="102"/>
    </row>
    <row r="734" spans="1:13" s="16" customFormat="1" ht="14.45" customHeight="1" x14ac:dyDescent="0.25">
      <c r="A734" s="13" t="s">
        <v>128</v>
      </c>
      <c r="B734" s="14" t="str">
        <f>VLOOKUP(A734,'[1]METE 2025-Temmuz Fiyat Listesi'!$A:$B,2,FALSE)</f>
        <v>16x16A ÇOKLU DUVAR GÖVDE ÇİFT GİRİŞ METAL MAN.MON</v>
      </c>
      <c r="C734" s="15" t="s">
        <v>743</v>
      </c>
      <c r="D734" s="15" t="s">
        <v>743</v>
      </c>
      <c r="E734" s="15">
        <v>10</v>
      </c>
      <c r="F734" s="85">
        <f>VLOOKUP(A734,'[2]METE 2025-Temmuz Fiyat Listesi'!$A:$H,8,FALSE)</f>
        <v>1047</v>
      </c>
      <c r="G734" s="99"/>
      <c r="H734" s="104"/>
      <c r="I734" s="99"/>
      <c r="J734" s="99"/>
      <c r="K734" s="99"/>
      <c r="L734" s="101"/>
      <c r="M734" s="102"/>
    </row>
    <row r="735" spans="1:13" s="16" customFormat="1" ht="14.45" customHeight="1" x14ac:dyDescent="0.25">
      <c r="A735" s="13">
        <v>29057</v>
      </c>
      <c r="B735" s="14" t="str">
        <f>VLOOKUP(A735,'[1]METE 2025-Temmuz Fiyat Listesi'!$A:$B,2,FALSE)</f>
        <v>16x16A ÇOKLU DUVAR GÖVDE ÇİFT GİRİŞLİ MONTAJLI</v>
      </c>
      <c r="C735" s="15" t="s">
        <v>743</v>
      </c>
      <c r="D735" s="15" t="s">
        <v>743</v>
      </c>
      <c r="E735" s="15">
        <v>10</v>
      </c>
      <c r="F735" s="85">
        <f>VLOOKUP(A735,'[2]METE 2025-Temmuz Fiyat Listesi'!$A:$H,8,FALSE)</f>
        <v>1047</v>
      </c>
      <c r="G735" s="99"/>
      <c r="H735" s="104"/>
      <c r="I735" s="99"/>
      <c r="J735" s="99"/>
      <c r="K735" s="99"/>
      <c r="L735" s="101"/>
      <c r="M735" s="102"/>
    </row>
    <row r="736" spans="1:13" s="16" customFormat="1" ht="14.45" customHeight="1" x14ac:dyDescent="0.25">
      <c r="A736" s="13">
        <v>29176</v>
      </c>
      <c r="B736" s="14" t="str">
        <f>VLOOKUP(A736,'[1]METE 2025-Temmuz Fiyat Listesi'!$A:$B,2,FALSE)</f>
        <v>16x16A ÇOKLU UZATMA GÖVDE-3 MON. (H:80)</v>
      </c>
      <c r="C736" s="15" t="s">
        <v>743</v>
      </c>
      <c r="D736" s="15" t="s">
        <v>743</v>
      </c>
      <c r="E736" s="15">
        <v>12</v>
      </c>
      <c r="F736" s="85">
        <f>VLOOKUP(A736,'[2]METE 2025-Temmuz Fiyat Listesi'!$A:$H,8,FALSE)</f>
        <v>568</v>
      </c>
      <c r="G736" s="99"/>
      <c r="H736" s="104"/>
      <c r="I736" s="99"/>
      <c r="J736" s="99"/>
      <c r="K736" s="99"/>
      <c r="L736" s="101"/>
      <c r="M736" s="102"/>
    </row>
    <row r="737" spans="1:13" s="16" customFormat="1" ht="14.45" customHeight="1" x14ac:dyDescent="0.25">
      <c r="A737" s="13" t="s">
        <v>129</v>
      </c>
      <c r="B737" s="14" t="str">
        <f>VLOOKUP(A737,'[1]METE 2025-Temmuz Fiyat Listesi'!$A:$B,2,FALSE)</f>
        <v>16x16A ÇOKLU UZT GÖVDE 3 G.SİZ METAL MAN CON(H:80)</v>
      </c>
      <c r="C737" s="15" t="s">
        <v>743</v>
      </c>
      <c r="D737" s="15" t="s">
        <v>743</v>
      </c>
      <c r="E737" s="15">
        <v>8</v>
      </c>
      <c r="F737" s="85">
        <f>VLOOKUP(A737,'[2]METE 2025-Temmuz Fiyat Listesi'!$A:$H,8,FALSE)</f>
        <v>937</v>
      </c>
      <c r="G737" s="99"/>
      <c r="H737" s="104"/>
      <c r="I737" s="99"/>
      <c r="J737" s="99"/>
      <c r="K737" s="99"/>
      <c r="L737" s="101"/>
      <c r="M737" s="102"/>
    </row>
    <row r="738" spans="1:13" s="16" customFormat="1" ht="14.45" customHeight="1" x14ac:dyDescent="0.25">
      <c r="A738" s="13">
        <v>29177</v>
      </c>
      <c r="B738" s="14" t="str">
        <f>VLOOKUP(A738,'[1]METE 2025-Temmuz Fiyat Listesi'!$A:$B,2,FALSE)</f>
        <v>16x16A ÇOKLU UZATMA GÖVDE-3 G.SİZ MAN. CON.(H:80)</v>
      </c>
      <c r="C738" s="15" t="s">
        <v>743</v>
      </c>
      <c r="D738" s="15" t="s">
        <v>743</v>
      </c>
      <c r="E738" s="15">
        <v>8</v>
      </c>
      <c r="F738" s="85">
        <f>VLOOKUP(A738,'[2]METE 2025-Temmuz Fiyat Listesi'!$A:$H,8,FALSE)</f>
        <v>937</v>
      </c>
      <c r="G738" s="99"/>
      <c r="H738" s="104"/>
      <c r="I738" s="99"/>
      <c r="J738" s="99"/>
      <c r="K738" s="99"/>
      <c r="L738" s="101"/>
      <c r="M738" s="102"/>
    </row>
    <row r="739" spans="1:13" s="16" customFormat="1" ht="14.45" customHeight="1" x14ac:dyDescent="0.25">
      <c r="A739" s="13">
        <v>29364</v>
      </c>
      <c r="B739" s="14" t="str">
        <f>VLOOKUP(A739,'[1]METE 2025-Temmuz Fiyat Listesi'!$A:$B,2,FALSE)</f>
        <v xml:space="preserve">16x16A ÇOKLU UZATMA GÖVDE MONTAJLI PERÇİNLİ ÜST GİRİŞLİ </v>
      </c>
      <c r="C739" s="15" t="s">
        <v>743</v>
      </c>
      <c r="D739" s="15" t="s">
        <v>743</v>
      </c>
      <c r="E739" s="15">
        <v>12</v>
      </c>
      <c r="F739" s="85">
        <f>VLOOKUP(A739,'[2]METE 2025-Temmuz Fiyat Listesi'!$A:$H,8,FALSE)</f>
        <v>387</v>
      </c>
      <c r="G739" s="99"/>
      <c r="H739" s="104"/>
      <c r="I739" s="99"/>
      <c r="J739" s="99"/>
      <c r="K739" s="99"/>
      <c r="L739" s="101"/>
      <c r="M739" s="102"/>
    </row>
    <row r="740" spans="1:13" s="16" customFormat="1" ht="14.45" customHeight="1" x14ac:dyDescent="0.25">
      <c r="A740" s="13">
        <v>29363</v>
      </c>
      <c r="B740" s="14" t="str">
        <f>VLOOKUP(A740,'[1]METE 2025-Temmuz Fiyat Listesi'!$A:$B,2,FALSE)</f>
        <v>16x16A ÇOKLU UZATMA GÖVDE MONTAJLI PERÇİNLİ YAN GİRİŞLİ</v>
      </c>
      <c r="C740" s="15" t="s">
        <v>743</v>
      </c>
      <c r="D740" s="15" t="s">
        <v>743</v>
      </c>
      <c r="E740" s="15">
        <v>12</v>
      </c>
      <c r="F740" s="85">
        <f>VLOOKUP(A740,'[2]METE 2025-Temmuz Fiyat Listesi'!$A:$H,8,FALSE)</f>
        <v>373</v>
      </c>
      <c r="G740" s="99"/>
      <c r="H740" s="104"/>
      <c r="I740" s="99"/>
      <c r="J740" s="99"/>
      <c r="K740" s="99"/>
      <c r="L740" s="101"/>
      <c r="M740" s="102"/>
    </row>
    <row r="741" spans="1:13" s="16" customFormat="1" ht="14.45" customHeight="1" x14ac:dyDescent="0.25">
      <c r="A741" s="13" t="s">
        <v>130</v>
      </c>
      <c r="B741" s="14" t="str">
        <f>VLOOKUP(A741,'[1]METE 2025-Temmuz Fiyat Listesi'!$A:$B,2,FALSE)</f>
        <v xml:space="preserve">16x16A ÇOKLU UZATMA GÖVDE MONTAJLI PERÇİNLİ CONTALI TEK METAL MANDALLI ÜST GİRİŞLİ </v>
      </c>
      <c r="C741" s="15" t="s">
        <v>743</v>
      </c>
      <c r="D741" s="15" t="s">
        <v>743</v>
      </c>
      <c r="E741" s="15">
        <v>10</v>
      </c>
      <c r="F741" s="85">
        <f>VLOOKUP(A741,'[2]METE 2025-Temmuz Fiyat Listesi'!$A:$H,8,FALSE)</f>
        <v>672</v>
      </c>
      <c r="G741" s="99"/>
      <c r="H741" s="104"/>
      <c r="I741" s="99"/>
      <c r="J741" s="99"/>
      <c r="K741" s="99"/>
      <c r="L741" s="101"/>
      <c r="M741" s="102"/>
    </row>
    <row r="742" spans="1:13" s="16" customFormat="1" ht="14.45" customHeight="1" x14ac:dyDescent="0.25">
      <c r="A742" s="13" t="s">
        <v>131</v>
      </c>
      <c r="B742" s="14" t="str">
        <f>VLOOKUP(A742,'[1]METE 2025-Temmuz Fiyat Listesi'!$A:$B,2,FALSE)</f>
        <v xml:space="preserve">16x16A ÇOKLU UZATMA GÖVDE MONTAJLI PERÇİNLİ CONTALI TEK METAL MANDALLI YAN GİRİŞLİ </v>
      </c>
      <c r="C742" s="15" t="s">
        <v>743</v>
      </c>
      <c r="D742" s="15" t="s">
        <v>743</v>
      </c>
      <c r="E742" s="15">
        <v>8</v>
      </c>
      <c r="F742" s="85">
        <f>VLOOKUP(A742,'[2]METE 2025-Temmuz Fiyat Listesi'!$A:$H,8,FALSE)</f>
        <v>639</v>
      </c>
      <c r="G742" s="99"/>
      <c r="H742" s="104"/>
      <c r="I742" s="99"/>
      <c r="J742" s="99"/>
      <c r="K742" s="99"/>
      <c r="L742" s="101"/>
      <c r="M742" s="102"/>
    </row>
    <row r="743" spans="1:13" s="16" customFormat="1" ht="14.45" customHeight="1" x14ac:dyDescent="0.25">
      <c r="A743" s="13" t="s">
        <v>132</v>
      </c>
      <c r="B743" s="14" t="str">
        <f>VLOOKUP(A743,'[1]METE 2025-Temmuz Fiyat Listesi'!$A:$B,2,FALSE)</f>
        <v>16x16A ÇOKLU MAKİNE GÖVDE MONTAJLI TEK METAL MANDALLI</v>
      </c>
      <c r="C743" s="15" t="s">
        <v>743</v>
      </c>
      <c r="D743" s="15" t="s">
        <v>743</v>
      </c>
      <c r="E743" s="15">
        <v>12</v>
      </c>
      <c r="F743" s="85">
        <f>VLOOKUP(A743,'[2]METE 2025-Temmuz Fiyat Listesi'!$A:$H,8,FALSE)</f>
        <v>369</v>
      </c>
      <c r="G743" s="99"/>
      <c r="H743" s="104"/>
      <c r="I743" s="99"/>
      <c r="J743" s="99"/>
      <c r="K743" s="99"/>
      <c r="L743" s="101"/>
      <c r="M743" s="102"/>
    </row>
    <row r="744" spans="1:13" s="16" customFormat="1" ht="14.45" customHeight="1" x14ac:dyDescent="0.25">
      <c r="A744" s="13" t="s">
        <v>133</v>
      </c>
      <c r="B744" s="14" t="str">
        <f>VLOOKUP(A744,'[1]METE 2025-Temmuz Fiyat Listesi'!$A:$B,2,FALSE)</f>
        <v xml:space="preserve">16x16A ÇOKLU DUVAR GÖVDE MONTAJLI TEK METAL MANDALLI </v>
      </c>
      <c r="C744" s="15" t="s">
        <v>743</v>
      </c>
      <c r="D744" s="15" t="s">
        <v>743</v>
      </c>
      <c r="E744" s="15">
        <v>10</v>
      </c>
      <c r="F744" s="85">
        <f>VLOOKUP(A744,'[2]METE 2025-Temmuz Fiyat Listesi'!$A:$H,8,FALSE)</f>
        <v>1078</v>
      </c>
      <c r="G744" s="99"/>
      <c r="H744" s="104"/>
      <c r="I744" s="99"/>
      <c r="J744" s="99"/>
      <c r="K744" s="99"/>
      <c r="L744" s="101"/>
      <c r="M744" s="102"/>
    </row>
    <row r="745" spans="1:13" s="16" customFormat="1" ht="14.45" customHeight="1" x14ac:dyDescent="0.25">
      <c r="A745" s="13" t="s">
        <v>134</v>
      </c>
      <c r="B745" s="14" t="str">
        <f>VLOOKUP(A745,'[1]METE 2025-Temmuz Fiyat Listesi'!$A:$B,2,FALSE)</f>
        <v xml:space="preserve">16x16A ÇOKLU DUVAR GÖVDE MONTAJLI ÇİFT GİRİŞLİ TEK MANDALLI </v>
      </c>
      <c r="C745" s="15" t="s">
        <v>743</v>
      </c>
      <c r="D745" s="15" t="s">
        <v>743</v>
      </c>
      <c r="E745" s="15">
        <v>10</v>
      </c>
      <c r="F745" s="85">
        <f>VLOOKUP(A745,'[2]METE 2025-Temmuz Fiyat Listesi'!$A:$H,8,FALSE)</f>
        <v>1100</v>
      </c>
      <c r="G745" s="99"/>
      <c r="H745" s="104"/>
      <c r="I745" s="99"/>
      <c r="J745" s="99"/>
      <c r="K745" s="99"/>
      <c r="L745" s="101"/>
      <c r="M745" s="102"/>
    </row>
    <row r="746" spans="1:13" s="16" customFormat="1" ht="14.45" customHeight="1" x14ac:dyDescent="0.25">
      <c r="A746" s="13">
        <v>29367</v>
      </c>
      <c r="B746" s="14" t="str">
        <f>VLOOKUP(A746,'[1]METE 2025-Temmuz Fiyat Listesi'!$A:$B,2,FALSE)</f>
        <v>16x16A ÇOKLU UZATMA DERİN GÖVDE H:80  MONTAJLI PERÇİNLİ GİRİŞSİZ</v>
      </c>
      <c r="C746" s="15" t="s">
        <v>743</v>
      </c>
      <c r="D746" s="15" t="s">
        <v>743</v>
      </c>
      <c r="E746" s="15">
        <v>10</v>
      </c>
      <c r="F746" s="85">
        <f>VLOOKUP(A746,'[2]METE 2025-Temmuz Fiyat Listesi'!$A:$H,8,FALSE)</f>
        <v>634</v>
      </c>
      <c r="G746" s="99"/>
      <c r="H746" s="104"/>
      <c r="I746" s="99"/>
      <c r="J746" s="99"/>
      <c r="K746" s="99"/>
      <c r="L746" s="101"/>
      <c r="M746" s="102"/>
    </row>
    <row r="747" spans="1:13" s="16" customFormat="1" ht="14.45" customHeight="1" x14ac:dyDescent="0.25">
      <c r="A747" s="13" t="s">
        <v>135</v>
      </c>
      <c r="B747" s="14" t="str">
        <f>VLOOKUP(A747,'[1]METE 2025-Temmuz Fiyat Listesi'!$A:$B,2,FALSE)</f>
        <v>16x16A ÇOKLU UZATMA DERİN GÖVDE H:80  MONTAJLI CONTALI TEK METAL MANDALLI GİRİŞSİZ</v>
      </c>
      <c r="C747" s="15" t="s">
        <v>743</v>
      </c>
      <c r="D747" s="15" t="s">
        <v>743</v>
      </c>
      <c r="E747" s="15">
        <v>8</v>
      </c>
      <c r="F747" s="85">
        <f>VLOOKUP(A747,'[2]METE 2025-Temmuz Fiyat Listesi'!$A:$H,8,FALSE)</f>
        <v>1010</v>
      </c>
      <c r="G747" s="99"/>
      <c r="H747" s="104"/>
      <c r="I747" s="99"/>
      <c r="J747" s="99"/>
      <c r="K747" s="99"/>
      <c r="L747" s="101"/>
      <c r="M747" s="102"/>
    </row>
    <row r="748" spans="1:13" s="16" customFormat="1" ht="14.45" customHeight="1" x14ac:dyDescent="0.25">
      <c r="A748" s="13" t="s">
        <v>136</v>
      </c>
      <c r="B748" s="14" t="str">
        <f>VLOOKUP(A748,'[1]METE 2025-Temmuz Fiyat Listesi'!$A:$B,2,FALSE)</f>
        <v>16x16A ÇOKLU MAKİNE GÖVDE MONTAJLI MENTEŞELİ KAPAKLI METAL MANDALLI</v>
      </c>
      <c r="C748" s="15" t="s">
        <v>743</v>
      </c>
      <c r="D748" s="15" t="s">
        <v>743</v>
      </c>
      <c r="E748" s="15">
        <v>12</v>
      </c>
      <c r="F748" s="85">
        <f>VLOOKUP(A748,'[2]METE 2025-Temmuz Fiyat Listesi'!$A:$H,8,FALSE)</f>
        <v>798</v>
      </c>
      <c r="G748" s="99"/>
      <c r="H748" s="104"/>
      <c r="I748" s="99"/>
      <c r="J748" s="99"/>
      <c r="K748" s="99"/>
      <c r="L748" s="101"/>
      <c r="M748" s="102"/>
    </row>
    <row r="749" spans="1:13" s="16" customFormat="1" ht="14.45" customHeight="1" x14ac:dyDescent="0.25">
      <c r="A749" s="13" t="s">
        <v>137</v>
      </c>
      <c r="B749" s="14" t="str">
        <f>VLOOKUP(A749,'[1]METE 2025-Temmuz Fiyat Listesi'!$A:$B,2,FALSE)</f>
        <v>16x16A ÇOKLU DUVAR GÖVDE MONTAJLI MENTEŞELİ KAPAKLI METAL MANDALLI</v>
      </c>
      <c r="C749" s="15" t="s">
        <v>743</v>
      </c>
      <c r="D749" s="15" t="s">
        <v>743</v>
      </c>
      <c r="E749" s="15">
        <v>8</v>
      </c>
      <c r="F749" s="85">
        <f>VLOOKUP(A749,'[2]METE 2025-Temmuz Fiyat Listesi'!$A:$H,8,FALSE)</f>
        <v>1407</v>
      </c>
      <c r="G749" s="99"/>
      <c r="H749" s="104"/>
      <c r="I749" s="99"/>
      <c r="J749" s="99"/>
      <c r="K749" s="99"/>
      <c r="L749" s="101"/>
      <c r="M749" s="102"/>
    </row>
    <row r="750" spans="1:13" s="16" customFormat="1" ht="14.45" customHeight="1" x14ac:dyDescent="0.25">
      <c r="A750" s="13" t="s">
        <v>138</v>
      </c>
      <c r="B750" s="14" t="str">
        <f>VLOOKUP(A750,'[1]METE 2025-Temmuz Fiyat Listesi'!$A:$B,2,FALSE)</f>
        <v>16x16A ÇOKLU DUVAR GÖVDE MONTAJLI ÇİFT GİRİŞLİ MENTEŞELİ KAPAKLI METAL MANDALLI</v>
      </c>
      <c r="C750" s="15" t="s">
        <v>743</v>
      </c>
      <c r="D750" s="15" t="s">
        <v>743</v>
      </c>
      <c r="E750" s="15">
        <v>8</v>
      </c>
      <c r="F750" s="85">
        <f>VLOOKUP(A750,'[2]METE 2025-Temmuz Fiyat Listesi'!$A:$H,8,FALSE)</f>
        <v>1503</v>
      </c>
      <c r="G750" s="99"/>
      <c r="H750" s="104"/>
      <c r="I750" s="99"/>
      <c r="J750" s="99"/>
      <c r="K750" s="99"/>
      <c r="L750" s="101"/>
      <c r="M750" s="102"/>
    </row>
    <row r="751" spans="1:13" s="16" customFormat="1" ht="14.45" customHeight="1" x14ac:dyDescent="0.25">
      <c r="A751" s="13">
        <v>29125</v>
      </c>
      <c r="B751" s="14" t="str">
        <f>VLOOKUP(A751,'[1]METE 2025-Temmuz Fiyat Listesi'!$A:$B,2,FALSE)</f>
        <v>6x35A ÇOKLU FİŞ ÇEKİRDEK MONTAJLI (1-6)</v>
      </c>
      <c r="C751" s="15" t="s">
        <v>0</v>
      </c>
      <c r="D751" s="15" t="s">
        <v>743</v>
      </c>
      <c r="E751" s="15">
        <v>30</v>
      </c>
      <c r="F751" s="85">
        <f>VLOOKUP(A751,'[2]METE 2025-Temmuz Fiyat Listesi'!$A:$H,8,FALSE)</f>
        <v>1005</v>
      </c>
      <c r="G751" s="99"/>
      <c r="H751" s="104"/>
      <c r="I751" s="99"/>
      <c r="J751" s="99"/>
      <c r="K751" s="99"/>
      <c r="L751" s="101"/>
      <c r="M751" s="102"/>
    </row>
    <row r="752" spans="1:13" s="16" customFormat="1" ht="14.45" customHeight="1" x14ac:dyDescent="0.25">
      <c r="A752" s="13">
        <v>29124</v>
      </c>
      <c r="B752" s="14" t="str">
        <f>VLOOKUP(A752,'[1]METE 2025-Temmuz Fiyat Listesi'!$A:$B,2,FALSE)</f>
        <v>6x35A ÇOKLU PRİZ ÇEKİRDEK MONTAJLI (1-6)</v>
      </c>
      <c r="C752" s="15" t="s">
        <v>0</v>
      </c>
      <c r="D752" s="15" t="s">
        <v>743</v>
      </c>
      <c r="E752" s="15">
        <v>30</v>
      </c>
      <c r="F752" s="85">
        <f>VLOOKUP(A752,'[2]METE 2025-Temmuz Fiyat Listesi'!$A:$H,8,FALSE)</f>
        <v>1080</v>
      </c>
      <c r="G752" s="99"/>
      <c r="H752" s="104"/>
      <c r="I752" s="99"/>
      <c r="J752" s="99"/>
      <c r="K752" s="99"/>
      <c r="L752" s="101"/>
      <c r="M752" s="102"/>
    </row>
    <row r="753" spans="1:13" s="16" customFormat="1" ht="14.45" customHeight="1" x14ac:dyDescent="0.25">
      <c r="A753" s="13">
        <v>29651</v>
      </c>
      <c r="B753" s="14" t="str">
        <f>VLOOKUP(A753,'[1]METE 2025-Temmuz Fiyat Listesi'!$A:$B,2,FALSE)</f>
        <v>16x16A ÇOKLU MAKİNE GÖVDE KORUMA KAPAK</v>
      </c>
      <c r="C753" s="15" t="s">
        <v>743</v>
      </c>
      <c r="D753" s="15" t="s">
        <v>743</v>
      </c>
      <c r="E753" s="15">
        <v>50</v>
      </c>
      <c r="F753" s="85">
        <f>VLOOKUP(A753,'[2]METE 2025-Temmuz Fiyat Listesi'!$A:$H,8,FALSE)</f>
        <v>283</v>
      </c>
      <c r="G753" s="99"/>
      <c r="H753" s="104"/>
      <c r="I753" s="99"/>
      <c r="J753" s="99"/>
      <c r="K753" s="99"/>
      <c r="L753" s="101"/>
      <c r="M753" s="102"/>
    </row>
    <row r="754" spans="1:13" s="16" customFormat="1" ht="14.45" customHeight="1" x14ac:dyDescent="0.25">
      <c r="A754" s="13" t="s">
        <v>139</v>
      </c>
      <c r="B754" s="14" t="str">
        <f>VLOOKUP(A754,'[1]METE 2025-Temmuz Fiyat Listesi'!$A:$B,2,FALSE)</f>
        <v xml:space="preserve">16x16A ÇOKLU UZATMA GÖVDE KORUMA KAPAK CONTALI METAL MANDALLI </v>
      </c>
      <c r="C754" s="15" t="s">
        <v>743</v>
      </c>
      <c r="D754" s="15" t="s">
        <v>743</v>
      </c>
      <c r="E754" s="15">
        <v>20</v>
      </c>
      <c r="F754" s="85">
        <f>VLOOKUP(A754,'[2]METE 2025-Temmuz Fiyat Listesi'!$A:$H,8,FALSE)</f>
        <v>424</v>
      </c>
      <c r="G754" s="99"/>
      <c r="H754" s="104"/>
      <c r="I754" s="99"/>
      <c r="J754" s="99"/>
      <c r="K754" s="99"/>
      <c r="L754" s="101"/>
      <c r="M754" s="102"/>
    </row>
    <row r="755" spans="1:13" s="16" customFormat="1" ht="14.45" customHeight="1" x14ac:dyDescent="0.25">
      <c r="A755" s="13">
        <v>29952</v>
      </c>
      <c r="B755" s="14" t="str">
        <f>VLOOKUP(A755,'[1]METE 2025-Temmuz Fiyat Listesi'!$A:$B,2,FALSE)</f>
        <v>PG21 STANDART RAKOR SET</v>
      </c>
      <c r="C755" s="15" t="s">
        <v>743</v>
      </c>
      <c r="D755" s="15" t="s">
        <v>743</v>
      </c>
      <c r="E755" s="15">
        <v>100</v>
      </c>
      <c r="F755" s="85">
        <f>VLOOKUP(A755,'[2]METE 2025-Temmuz Fiyat Listesi'!$A:$H,8,FALSE)</f>
        <v>181</v>
      </c>
      <c r="G755" s="99"/>
      <c r="H755" s="104"/>
      <c r="I755" s="99"/>
      <c r="J755" s="99"/>
      <c r="K755" s="99"/>
      <c r="L755" s="101"/>
      <c r="M755" s="102"/>
    </row>
    <row r="756" spans="1:13" s="16" customFormat="1" ht="45" x14ac:dyDescent="0.25">
      <c r="A756" s="28" t="s">
        <v>767</v>
      </c>
      <c r="B756" s="45"/>
      <c r="C756" s="45"/>
      <c r="D756" s="45"/>
      <c r="E756" s="45"/>
      <c r="F756" s="91"/>
      <c r="G756" s="99"/>
      <c r="H756" s="104"/>
      <c r="I756" s="99"/>
      <c r="J756" s="99"/>
      <c r="K756" s="99"/>
      <c r="L756" s="101"/>
      <c r="M756" s="102"/>
    </row>
    <row r="757" spans="1:13" s="16" customFormat="1" ht="14.45" customHeight="1" x14ac:dyDescent="0.25">
      <c r="A757" s="13">
        <v>403154</v>
      </c>
      <c r="B757" s="14" t="str">
        <f>VLOOKUP(A757,'[1]METE 2025-Temmuz Fiyat Listesi'!$A:$B,2,FALSE)</f>
        <v>12x35A ÇOKLU UZATMA FİŞ ÜST GİRİŞLİ</v>
      </c>
      <c r="C757" s="15" t="s">
        <v>0</v>
      </c>
      <c r="D757" s="15">
        <v>65</v>
      </c>
      <c r="E757" s="15">
        <v>6</v>
      </c>
      <c r="F757" s="85">
        <f>VLOOKUP(A757,'[2]METE 2025-Temmuz Fiyat Listesi'!$A:$H,8,FALSE)</f>
        <v>2508</v>
      </c>
      <c r="G757" s="99"/>
      <c r="H757" s="104"/>
      <c r="I757" s="99"/>
      <c r="J757" s="99"/>
      <c r="K757" s="99"/>
      <c r="L757" s="101"/>
      <c r="M757" s="102"/>
    </row>
    <row r="758" spans="1:13" s="16" customFormat="1" ht="14.45" customHeight="1" x14ac:dyDescent="0.25">
      <c r="A758" s="13">
        <v>403155</v>
      </c>
      <c r="B758" s="14" t="str">
        <f>VLOOKUP(A758,'[1]METE 2025-Temmuz Fiyat Listesi'!$A:$B,2,FALSE)</f>
        <v>12x35A ÇOKLU UZATMA FİŞ YAN GİRİŞLİ</v>
      </c>
      <c r="C758" s="15" t="s">
        <v>0</v>
      </c>
      <c r="D758" s="15">
        <v>65</v>
      </c>
      <c r="E758" s="15">
        <v>6</v>
      </c>
      <c r="F758" s="85">
        <f>VLOOKUP(A758,'[2]METE 2025-Temmuz Fiyat Listesi'!$A:$H,8,FALSE)</f>
        <v>2503</v>
      </c>
      <c r="G758" s="99"/>
      <c r="H758" s="104"/>
      <c r="I758" s="99"/>
      <c r="J758" s="99"/>
      <c r="K758" s="99"/>
      <c r="L758" s="101"/>
      <c r="M758" s="102"/>
    </row>
    <row r="759" spans="1:13" s="16" customFormat="1" ht="14.45" customHeight="1" x14ac:dyDescent="0.25">
      <c r="A759" s="13">
        <v>403152</v>
      </c>
      <c r="B759" s="14" t="str">
        <f>VLOOKUP(A759,'[1]METE 2025-Temmuz Fiyat Listesi'!$A:$B,2,FALSE)</f>
        <v>12x35A ÇOKLU UZATMA PRİZ ÜST GİRİŞLİ</v>
      </c>
      <c r="C759" s="15" t="s">
        <v>0</v>
      </c>
      <c r="D759" s="15">
        <v>65</v>
      </c>
      <c r="E759" s="15">
        <v>6</v>
      </c>
      <c r="F759" s="85">
        <f>VLOOKUP(A759,'[2]METE 2025-Temmuz Fiyat Listesi'!$A:$H,8,FALSE)</f>
        <v>2658</v>
      </c>
      <c r="G759" s="99"/>
      <c r="H759" s="104"/>
      <c r="I759" s="99"/>
      <c r="J759" s="99"/>
      <c r="K759" s="99"/>
      <c r="L759" s="101"/>
      <c r="M759" s="102"/>
    </row>
    <row r="760" spans="1:13" s="16" customFormat="1" ht="14.45" customHeight="1" x14ac:dyDescent="0.25">
      <c r="A760" s="13">
        <v>403153</v>
      </c>
      <c r="B760" s="14" t="str">
        <f>VLOOKUP(A760,'[1]METE 2025-Temmuz Fiyat Listesi'!$A:$B,2,FALSE)</f>
        <v>12x35A ÇOKLU UZATMA PRİZ YAN GİRİŞLİ</v>
      </c>
      <c r="C760" s="15" t="s">
        <v>0</v>
      </c>
      <c r="D760" s="15">
        <v>65</v>
      </c>
      <c r="E760" s="15">
        <v>6</v>
      </c>
      <c r="F760" s="85">
        <f>VLOOKUP(A760,'[2]METE 2025-Temmuz Fiyat Listesi'!$A:$H,8,FALSE)</f>
        <v>2654</v>
      </c>
      <c r="G760" s="99"/>
      <c r="H760" s="104"/>
      <c r="I760" s="99"/>
      <c r="J760" s="99"/>
      <c r="K760" s="99"/>
      <c r="L760" s="101"/>
      <c r="M760" s="102"/>
    </row>
    <row r="761" spans="1:13" s="16" customFormat="1" ht="14.45" customHeight="1" x14ac:dyDescent="0.25">
      <c r="A761" s="13" t="s">
        <v>924</v>
      </c>
      <c r="B761" s="14" t="str">
        <f>VLOOKUP(A761,'[1]METE 2025-Temmuz Fiyat Listesi'!$A:$B,2,FALSE)</f>
        <v>12x35A ÇOKLU UZATMA PRİZ CONTALI METAL MANDALLI ÜST GİRİŞLİ</v>
      </c>
      <c r="C761" s="15" t="s">
        <v>0</v>
      </c>
      <c r="D761" s="15">
        <v>65</v>
      </c>
      <c r="E761" s="15">
        <v>4</v>
      </c>
      <c r="F761" s="85">
        <f>VLOOKUP(A761,'[2]METE 2025-Temmuz Fiyat Listesi'!$A:$H,8,FALSE)</f>
        <v>2992</v>
      </c>
      <c r="G761" s="99"/>
      <c r="H761" s="104"/>
      <c r="I761" s="99"/>
      <c r="J761" s="99"/>
      <c r="K761" s="99"/>
      <c r="L761" s="101"/>
      <c r="M761" s="102"/>
    </row>
    <row r="762" spans="1:13" s="16" customFormat="1" ht="14.45" customHeight="1" x14ac:dyDescent="0.25">
      <c r="A762" s="13">
        <v>403156</v>
      </c>
      <c r="B762" s="14" t="str">
        <f>VLOOKUP(A762,'[1]METE 2025-Temmuz Fiyat Listesi'!$A:$B,2,FALSE)</f>
        <v>12x35A ÇOKLU UZATMA PRİZ CONTALI MANDALLI ÜST GİRİŞLİ</v>
      </c>
      <c r="C762" s="15" t="s">
        <v>0</v>
      </c>
      <c r="D762" s="15">
        <v>65</v>
      </c>
      <c r="E762" s="15">
        <v>4</v>
      </c>
      <c r="F762" s="85">
        <f>VLOOKUP(A762,'[2]METE 2025-Temmuz Fiyat Listesi'!$A:$H,8,FALSE)</f>
        <v>2992</v>
      </c>
      <c r="G762" s="99"/>
      <c r="H762" s="104"/>
      <c r="I762" s="99"/>
      <c r="J762" s="99"/>
      <c r="K762" s="99"/>
      <c r="L762" s="101"/>
      <c r="M762" s="102"/>
    </row>
    <row r="763" spans="1:13" s="16" customFormat="1" ht="14.45" customHeight="1" x14ac:dyDescent="0.25">
      <c r="A763" s="13" t="s">
        <v>925</v>
      </c>
      <c r="B763" s="14" t="str">
        <f>VLOOKUP(A763,'[1]METE 2025-Temmuz Fiyat Listesi'!$A:$B,2,FALSE)</f>
        <v>12x35A ÇOKLU UZATMA PRİZ CONTALI METAL MANDALLI YAN GİRİŞLİ</v>
      </c>
      <c r="C763" s="15" t="s">
        <v>0</v>
      </c>
      <c r="D763" s="15">
        <v>65</v>
      </c>
      <c r="E763" s="15">
        <v>4</v>
      </c>
      <c r="F763" s="85">
        <f>VLOOKUP(A763,'[2]METE 2025-Temmuz Fiyat Listesi'!$A:$H,8,FALSE)</f>
        <v>2992</v>
      </c>
      <c r="G763" s="99"/>
      <c r="H763" s="104"/>
      <c r="I763" s="99"/>
      <c r="J763" s="99"/>
      <c r="K763" s="99"/>
      <c r="L763" s="101"/>
      <c r="M763" s="102"/>
    </row>
    <row r="764" spans="1:13" s="16" customFormat="1" ht="14.45" customHeight="1" x14ac:dyDescent="0.25">
      <c r="A764" s="13">
        <v>403157</v>
      </c>
      <c r="B764" s="14" t="str">
        <f>VLOOKUP(A764,'[1]METE 2025-Temmuz Fiyat Listesi'!$A:$B,2,FALSE)</f>
        <v>12x35A ÇOKLU UZATMA PRİZ CONTALI MANDALLI YAN GİRİŞLİ</v>
      </c>
      <c r="C764" s="15" t="s">
        <v>0</v>
      </c>
      <c r="D764" s="15">
        <v>65</v>
      </c>
      <c r="E764" s="15">
        <v>4</v>
      </c>
      <c r="F764" s="85">
        <f>VLOOKUP(A764,'[2]METE 2025-Temmuz Fiyat Listesi'!$A:$H,8,FALSE)</f>
        <v>2992</v>
      </c>
      <c r="G764" s="99"/>
      <c r="H764" s="104"/>
      <c r="I764" s="99"/>
      <c r="J764" s="99"/>
      <c r="K764" s="99"/>
      <c r="L764" s="101"/>
      <c r="M764" s="102"/>
    </row>
    <row r="765" spans="1:13" s="16" customFormat="1" ht="14.45" customHeight="1" x14ac:dyDescent="0.25">
      <c r="A765" s="13" t="s">
        <v>926</v>
      </c>
      <c r="B765" s="14" t="str">
        <f>VLOOKUP(A765,'[1]METE 2025-Temmuz Fiyat Listesi'!$A:$B,2,FALSE)</f>
        <v>12x35A ÇOKLU MAKİNE PRİZ METAL MANDALLI</v>
      </c>
      <c r="C765" s="15" t="s">
        <v>0</v>
      </c>
      <c r="D765" s="15">
        <v>65</v>
      </c>
      <c r="E765" s="15">
        <v>8</v>
      </c>
      <c r="F765" s="85">
        <f>VLOOKUP(A765,'[2]METE 2025-Temmuz Fiyat Listesi'!$A:$H,8,FALSE)</f>
        <v>2724</v>
      </c>
      <c r="G765" s="99"/>
      <c r="H765" s="104"/>
      <c r="I765" s="99"/>
      <c r="J765" s="99"/>
      <c r="K765" s="99"/>
      <c r="L765" s="101"/>
      <c r="M765" s="102"/>
    </row>
    <row r="766" spans="1:13" s="16" customFormat="1" ht="14.45" customHeight="1" x14ac:dyDescent="0.25">
      <c r="A766" s="13">
        <v>403150</v>
      </c>
      <c r="B766" s="14" t="str">
        <f>VLOOKUP(A766,'[1]METE 2025-Temmuz Fiyat Listesi'!$A:$B,2,FALSE)</f>
        <v>12x35A ÇOKLU MAKİNE PRİZ</v>
      </c>
      <c r="C766" s="15" t="s">
        <v>0</v>
      </c>
      <c r="D766" s="15">
        <v>65</v>
      </c>
      <c r="E766" s="15">
        <v>8</v>
      </c>
      <c r="F766" s="85">
        <f>VLOOKUP(A766,'[2]METE 2025-Temmuz Fiyat Listesi'!$A:$H,8,FALSE)</f>
        <v>2724</v>
      </c>
      <c r="G766" s="99"/>
      <c r="H766" s="104"/>
      <c r="I766" s="99"/>
      <c r="J766" s="99"/>
      <c r="K766" s="99"/>
      <c r="L766" s="101"/>
      <c r="M766" s="102"/>
    </row>
    <row r="767" spans="1:13" s="16" customFormat="1" ht="14.45" customHeight="1" x14ac:dyDescent="0.25">
      <c r="A767" s="13" t="s">
        <v>927</v>
      </c>
      <c r="B767" s="14" t="str">
        <f>VLOOKUP(A767,'[1]METE 2025-Temmuz Fiyat Listesi'!$A:$B,2,FALSE)</f>
        <v>12x35A ÇOKLU MAKİNE FİŞ METAL MANDALLI</v>
      </c>
      <c r="C767" s="15" t="s">
        <v>0</v>
      </c>
      <c r="D767" s="15">
        <v>65</v>
      </c>
      <c r="E767" s="15">
        <v>8</v>
      </c>
      <c r="F767" s="85">
        <f>VLOOKUP(A767,'[2]METE 2025-Temmuz Fiyat Listesi'!$A:$H,8,FALSE)</f>
        <v>2574</v>
      </c>
      <c r="G767" s="99"/>
      <c r="H767" s="104"/>
      <c r="I767" s="99"/>
      <c r="J767" s="99"/>
      <c r="K767" s="99"/>
      <c r="L767" s="101"/>
      <c r="M767" s="102"/>
    </row>
    <row r="768" spans="1:13" s="16" customFormat="1" ht="14.45" customHeight="1" x14ac:dyDescent="0.25">
      <c r="A768" s="13">
        <v>403151</v>
      </c>
      <c r="B768" s="14" t="str">
        <f>VLOOKUP(A768,'[1]METE 2025-Temmuz Fiyat Listesi'!$A:$B,2,FALSE)</f>
        <v>12x35A ÇOKLU MAKİNE FİŞ</v>
      </c>
      <c r="C768" s="15" t="s">
        <v>0</v>
      </c>
      <c r="D768" s="15">
        <v>65</v>
      </c>
      <c r="E768" s="15">
        <v>8</v>
      </c>
      <c r="F768" s="85">
        <f>VLOOKUP(A768,'[2]METE 2025-Temmuz Fiyat Listesi'!$A:$H,8,FALSE)</f>
        <v>2574</v>
      </c>
      <c r="G768" s="99"/>
      <c r="H768" s="104"/>
      <c r="I768" s="99"/>
      <c r="J768" s="99"/>
      <c r="K768" s="99"/>
      <c r="L768" s="101"/>
      <c r="M768" s="102"/>
    </row>
    <row r="769" spans="1:13" s="16" customFormat="1" ht="14.45" customHeight="1" x14ac:dyDescent="0.25">
      <c r="A769" s="13" t="s">
        <v>928</v>
      </c>
      <c r="B769" s="14" t="str">
        <f>VLOOKUP(A769,'[1]METE 2025-Temmuz Fiyat Listesi'!$A:$B,2,FALSE)</f>
        <v>12x35A ÇOKLU DUVAR PRİZ METAL MANDALLI</v>
      </c>
      <c r="C769" s="15" t="s">
        <v>0</v>
      </c>
      <c r="D769" s="15">
        <v>65</v>
      </c>
      <c r="E769" s="15">
        <v>4</v>
      </c>
      <c r="F769" s="85">
        <f>VLOOKUP(A769,'[2]METE 2025-Temmuz Fiyat Listesi'!$A:$H,8,FALSE)</f>
        <v>3553</v>
      </c>
      <c r="G769" s="99"/>
      <c r="H769" s="104"/>
      <c r="I769" s="99"/>
      <c r="J769" s="99"/>
      <c r="K769" s="99"/>
      <c r="L769" s="101"/>
      <c r="M769" s="102"/>
    </row>
    <row r="770" spans="1:13" s="16" customFormat="1" ht="14.45" customHeight="1" x14ac:dyDescent="0.25">
      <c r="A770" s="13">
        <v>403181</v>
      </c>
      <c r="B770" s="14" t="str">
        <f>VLOOKUP(A770,'[1]METE 2025-Temmuz Fiyat Listesi'!$A:$B,2,FALSE)</f>
        <v>12x35A ÇOKLU DUVAR PRİZ</v>
      </c>
      <c r="C770" s="15" t="s">
        <v>0</v>
      </c>
      <c r="D770" s="15">
        <v>65</v>
      </c>
      <c r="E770" s="15">
        <v>4</v>
      </c>
      <c r="F770" s="85">
        <f>VLOOKUP(A770,'[2]METE 2025-Temmuz Fiyat Listesi'!$A:$H,8,FALSE)</f>
        <v>3553</v>
      </c>
      <c r="G770" s="99"/>
      <c r="H770" s="104"/>
      <c r="I770" s="99"/>
      <c r="J770" s="99"/>
      <c r="K770" s="99"/>
      <c r="L770" s="101"/>
      <c r="M770" s="102"/>
    </row>
    <row r="771" spans="1:13" s="16" customFormat="1" ht="14.45" customHeight="1" x14ac:dyDescent="0.25">
      <c r="A771" s="13" t="s">
        <v>929</v>
      </c>
      <c r="B771" s="14" t="str">
        <f>VLOOKUP(A771,'[1]METE 2025-Temmuz Fiyat Listesi'!$A:$B,2,FALSE)</f>
        <v>12x35A ÇOKLU DUVAR PRİZ ÇİFT GİRİŞLİ METAL MANDALLI</v>
      </c>
      <c r="C771" s="15" t="s">
        <v>0</v>
      </c>
      <c r="D771" s="15">
        <v>65</v>
      </c>
      <c r="E771" s="15">
        <v>4</v>
      </c>
      <c r="F771" s="85">
        <f>VLOOKUP(A771,'[2]METE 2025-Temmuz Fiyat Listesi'!$A:$H,8,FALSE)</f>
        <v>3608</v>
      </c>
      <c r="G771" s="99"/>
      <c r="H771" s="104"/>
      <c r="I771" s="99"/>
      <c r="J771" s="99"/>
      <c r="K771" s="99"/>
      <c r="L771" s="101"/>
      <c r="M771" s="102"/>
    </row>
    <row r="772" spans="1:13" s="16" customFormat="1" ht="14.45" customHeight="1" x14ac:dyDescent="0.25">
      <c r="A772" s="13">
        <v>403183</v>
      </c>
      <c r="B772" s="14" t="str">
        <f>VLOOKUP(A772,'[1]METE 2025-Temmuz Fiyat Listesi'!$A:$B,2,FALSE)</f>
        <v>12x35A ÇOKLU DUVAR PRİZ ÇİFT GİRİŞLİ</v>
      </c>
      <c r="C772" s="15" t="s">
        <v>0</v>
      </c>
      <c r="D772" s="15">
        <v>65</v>
      </c>
      <c r="E772" s="15">
        <v>4</v>
      </c>
      <c r="F772" s="85">
        <f>VLOOKUP(A772,'[2]METE 2025-Temmuz Fiyat Listesi'!$A:$H,8,FALSE)</f>
        <v>3608</v>
      </c>
      <c r="G772" s="99"/>
      <c r="H772" s="104"/>
      <c r="I772" s="99"/>
      <c r="J772" s="99"/>
      <c r="K772" s="99"/>
      <c r="L772" s="101"/>
      <c r="M772" s="102"/>
    </row>
    <row r="773" spans="1:13" s="16" customFormat="1" ht="14.45" customHeight="1" x14ac:dyDescent="0.25">
      <c r="A773" s="13" t="s">
        <v>930</v>
      </c>
      <c r="B773" s="14" t="str">
        <f>VLOOKUP(A773,'[1]METE 2025-Temmuz Fiyat Listesi'!$A:$B,2,FALSE)</f>
        <v>12x35A ÇOKLU DUVAR FİŞ METAL MANDALLI</v>
      </c>
      <c r="C773" s="15" t="s">
        <v>0</v>
      </c>
      <c r="D773" s="15">
        <v>65</v>
      </c>
      <c r="E773" s="15">
        <v>4</v>
      </c>
      <c r="F773" s="85">
        <f>VLOOKUP(A773,'[2]METE 2025-Temmuz Fiyat Listesi'!$A:$H,8,FALSE)</f>
        <v>3403</v>
      </c>
      <c r="G773" s="99"/>
      <c r="H773" s="104"/>
      <c r="I773" s="99"/>
      <c r="J773" s="99"/>
      <c r="K773" s="99"/>
      <c r="L773" s="101"/>
      <c r="M773" s="102"/>
    </row>
    <row r="774" spans="1:13" s="16" customFormat="1" ht="14.45" customHeight="1" x14ac:dyDescent="0.25">
      <c r="A774" s="13">
        <v>403182</v>
      </c>
      <c r="B774" s="14" t="str">
        <f>VLOOKUP(A774,'[1]METE 2025-Temmuz Fiyat Listesi'!$A:$B,2,FALSE)</f>
        <v>12x35A ÇOKLU DUVAR FİŞ</v>
      </c>
      <c r="C774" s="15" t="s">
        <v>0</v>
      </c>
      <c r="D774" s="15">
        <v>65</v>
      </c>
      <c r="E774" s="15">
        <v>4</v>
      </c>
      <c r="F774" s="85">
        <f>VLOOKUP(A774,'[2]METE 2025-Temmuz Fiyat Listesi'!$A:$H,8,FALSE)</f>
        <v>3403</v>
      </c>
      <c r="G774" s="99"/>
      <c r="H774" s="104"/>
      <c r="I774" s="99"/>
      <c r="J774" s="99"/>
      <c r="K774" s="99"/>
      <c r="L774" s="101"/>
      <c r="M774" s="102"/>
    </row>
    <row r="775" spans="1:13" s="16" customFormat="1" ht="14.45" customHeight="1" x14ac:dyDescent="0.25">
      <c r="A775" s="13" t="s">
        <v>931</v>
      </c>
      <c r="B775" s="14" t="str">
        <f>VLOOKUP(A775,'[1]METE 2025-Temmuz Fiyat Listesi'!$A:$B,2,FALSE)</f>
        <v>12x35A ÇOKLU DUVAR FİŞ ÇİFT GİRİŞ METAL MANDALLI</v>
      </c>
      <c r="C775" s="15" t="s">
        <v>0</v>
      </c>
      <c r="D775" s="15">
        <v>65</v>
      </c>
      <c r="E775" s="15">
        <v>4</v>
      </c>
      <c r="F775" s="85">
        <f>VLOOKUP(A775,'[2]METE 2025-Temmuz Fiyat Listesi'!$A:$H,8,FALSE)</f>
        <v>3458</v>
      </c>
      <c r="G775" s="99"/>
      <c r="H775" s="104"/>
      <c r="I775" s="99"/>
      <c r="J775" s="99"/>
      <c r="K775" s="99"/>
      <c r="L775" s="101"/>
      <c r="M775" s="102"/>
    </row>
    <row r="776" spans="1:13" s="16" customFormat="1" ht="14.45" customHeight="1" x14ac:dyDescent="0.25">
      <c r="A776" s="13">
        <v>403184</v>
      </c>
      <c r="B776" s="14" t="str">
        <f>VLOOKUP(A776,'[1]METE 2025-Temmuz Fiyat Listesi'!$A:$B,2,FALSE)</f>
        <v>12x35A ÇOKLU DUVAR FİŞ ÇİFT GİRİŞLİ</v>
      </c>
      <c r="C776" s="15" t="s">
        <v>0</v>
      </c>
      <c r="D776" s="15">
        <v>65</v>
      </c>
      <c r="E776" s="15">
        <v>4</v>
      </c>
      <c r="F776" s="85">
        <f>VLOOKUP(A776,'[2]METE 2025-Temmuz Fiyat Listesi'!$A:$H,8,FALSE)</f>
        <v>3458</v>
      </c>
      <c r="G776" s="99"/>
      <c r="H776" s="104"/>
      <c r="I776" s="99"/>
      <c r="J776" s="99"/>
      <c r="K776" s="99"/>
      <c r="L776" s="101"/>
      <c r="M776" s="102"/>
    </row>
    <row r="777" spans="1:13" s="16" customFormat="1" ht="14.45" customHeight="1" x14ac:dyDescent="0.25">
      <c r="A777" s="13">
        <v>29060</v>
      </c>
      <c r="B777" s="14" t="str">
        <f>VLOOKUP(A777,'[1]METE 2025-Temmuz Fiyat Listesi'!$A:$B,2,FALSE)</f>
        <v>32x16A ÇOKLU UZATMA GÖVDE ÜST GİRİŞLİ MONTAJLI</v>
      </c>
      <c r="C777" s="15" t="s">
        <v>743</v>
      </c>
      <c r="D777" s="15" t="s">
        <v>743</v>
      </c>
      <c r="E777" s="15">
        <v>6</v>
      </c>
      <c r="F777" s="85">
        <f>VLOOKUP(A777,'[2]METE 2025-Temmuz Fiyat Listesi'!$A:$H,8,FALSE)</f>
        <v>497</v>
      </c>
      <c r="G777" s="99"/>
      <c r="H777" s="104"/>
      <c r="I777" s="99"/>
      <c r="J777" s="99"/>
      <c r="K777" s="99"/>
      <c r="L777" s="101"/>
      <c r="M777" s="102"/>
    </row>
    <row r="778" spans="1:13" s="16" customFormat="1" ht="14.45" customHeight="1" x14ac:dyDescent="0.25">
      <c r="A778" s="13">
        <v>29061</v>
      </c>
      <c r="B778" s="14" t="str">
        <f>VLOOKUP(A778,'[1]METE 2025-Temmuz Fiyat Listesi'!$A:$B,2,FALSE)</f>
        <v xml:space="preserve">32x16A ÇOKLU UZATMA GÖVDE MONTAJLI YAN GİRİŞLİ </v>
      </c>
      <c r="C778" s="15" t="s">
        <v>743</v>
      </c>
      <c r="D778" s="15" t="s">
        <v>743</v>
      </c>
      <c r="E778" s="15">
        <v>6</v>
      </c>
      <c r="F778" s="85">
        <f>VLOOKUP(A778,'[2]METE 2025-Temmuz Fiyat Listesi'!$A:$H,8,FALSE)</f>
        <v>493</v>
      </c>
      <c r="G778" s="99"/>
      <c r="H778" s="104"/>
      <c r="I778" s="99"/>
      <c r="J778" s="99"/>
      <c r="K778" s="99"/>
      <c r="L778" s="101"/>
      <c r="M778" s="102"/>
    </row>
    <row r="779" spans="1:13" s="16" customFormat="1" ht="14.45" customHeight="1" x14ac:dyDescent="0.25">
      <c r="A779" s="13">
        <v>29062</v>
      </c>
      <c r="B779" s="14" t="str">
        <f>VLOOKUP(A779,'[1]METE 2025-Temmuz Fiyat Listesi'!$A:$B,2,FALSE)</f>
        <v>32x16A ÇOKLU UZATMA GÖVDE MONTAJLI MANDALLI CONTALI ÜST GİRİŞLİ</v>
      </c>
      <c r="C779" s="15" t="s">
        <v>743</v>
      </c>
      <c r="D779" s="15" t="s">
        <v>743</v>
      </c>
      <c r="E779" s="15">
        <v>4</v>
      </c>
      <c r="F779" s="85">
        <f>VLOOKUP(A779,'[2]METE 2025-Temmuz Fiyat Listesi'!$A:$H,8,FALSE)</f>
        <v>831</v>
      </c>
      <c r="G779" s="99"/>
      <c r="H779" s="104"/>
      <c r="I779" s="99"/>
      <c r="J779" s="99"/>
      <c r="K779" s="99"/>
      <c r="L779" s="101"/>
      <c r="M779" s="102"/>
    </row>
    <row r="780" spans="1:13" s="16" customFormat="1" ht="14.45" customHeight="1" x14ac:dyDescent="0.25">
      <c r="A780" s="13" t="s">
        <v>877</v>
      </c>
      <c r="B780" s="14" t="str">
        <f>VLOOKUP(A780,'[1]METE 2025-Temmuz Fiyat Listesi'!$A:$B,2,FALSE)</f>
        <v>32x16A ÇOKLU UZATMA GÖVDE MONTAJLI METAL MANDALLI CONTALI ÜST GİRİŞLİ</v>
      </c>
      <c r="C780" s="15" t="s">
        <v>743</v>
      </c>
      <c r="D780" s="15" t="s">
        <v>743</v>
      </c>
      <c r="E780" s="15">
        <v>4</v>
      </c>
      <c r="F780" s="85">
        <f>VLOOKUP(A780,'[2]METE 2025-Temmuz Fiyat Listesi'!$A:$H,8,FALSE)</f>
        <v>831</v>
      </c>
      <c r="G780" s="99"/>
      <c r="H780" s="104"/>
      <c r="I780" s="99"/>
      <c r="J780" s="99"/>
      <c r="K780" s="99"/>
      <c r="L780" s="101"/>
      <c r="M780" s="102"/>
    </row>
    <row r="781" spans="1:13" s="16" customFormat="1" ht="14.45" customHeight="1" x14ac:dyDescent="0.25">
      <c r="A781" s="13">
        <v>29063</v>
      </c>
      <c r="B781" s="14" t="str">
        <f>VLOOKUP(A781,'[1]METE 2025-Temmuz Fiyat Listesi'!$A:$B,2,FALSE)</f>
        <v>32x16A ÇOKLU UZATMA GÖVDE MONTAJLI MANDALLI CONTALI YAN GİRİŞLİ</v>
      </c>
      <c r="C781" s="15" t="s">
        <v>743</v>
      </c>
      <c r="D781" s="15" t="s">
        <v>743</v>
      </c>
      <c r="E781" s="15">
        <v>4</v>
      </c>
      <c r="F781" s="85">
        <f>VLOOKUP(A781,'[2]METE 2025-Temmuz Fiyat Listesi'!$A:$H,8,FALSE)</f>
        <v>831</v>
      </c>
      <c r="G781" s="99"/>
      <c r="H781" s="104"/>
      <c r="I781" s="99"/>
      <c r="J781" s="99"/>
      <c r="K781" s="99"/>
      <c r="L781" s="101"/>
      <c r="M781" s="102"/>
    </row>
    <row r="782" spans="1:13" s="16" customFormat="1" ht="14.45" customHeight="1" x14ac:dyDescent="0.25">
      <c r="A782" s="13" t="s">
        <v>878</v>
      </c>
      <c r="B782" s="14" t="str">
        <f>VLOOKUP(A782,'[1]METE 2025-Temmuz Fiyat Listesi'!$A:$B,2,FALSE)</f>
        <v>32x16A ÇOKLU UZATMA GÖVDE MONTAJLI METAL MANDALLI CONTALI YAN GİRİŞLİ</v>
      </c>
      <c r="C782" s="15" t="s">
        <v>743</v>
      </c>
      <c r="D782" s="15" t="s">
        <v>743</v>
      </c>
      <c r="E782" s="15">
        <v>4</v>
      </c>
      <c r="F782" s="85">
        <f>VLOOKUP(A782,'[2]METE 2025-Temmuz Fiyat Listesi'!$A:$H,8,FALSE)</f>
        <v>831</v>
      </c>
      <c r="G782" s="99"/>
      <c r="H782" s="104"/>
      <c r="I782" s="99"/>
      <c r="J782" s="99"/>
      <c r="K782" s="99"/>
      <c r="L782" s="101"/>
      <c r="M782" s="102"/>
    </row>
    <row r="783" spans="1:13" s="16" customFormat="1" ht="14.45" customHeight="1" x14ac:dyDescent="0.25">
      <c r="A783" s="13" t="s">
        <v>879</v>
      </c>
      <c r="B783" s="14" t="str">
        <f>VLOOKUP(A783,'[1]METE 2025-Temmuz Fiyat Listesi'!$A:$B,2,FALSE)</f>
        <v>32x16A ÇOKLU MAKİNE GÖVDE  MONTAJLI METAL MANDALLI</v>
      </c>
      <c r="C783" s="15" t="s">
        <v>743</v>
      </c>
      <c r="D783" s="15" t="s">
        <v>743</v>
      </c>
      <c r="E783" s="15">
        <v>8</v>
      </c>
      <c r="F783" s="85">
        <f>VLOOKUP(A783,'[2]METE 2025-Temmuz Fiyat Listesi'!$A:$H,8,FALSE)</f>
        <v>563</v>
      </c>
      <c r="G783" s="99"/>
      <c r="H783" s="104"/>
      <c r="I783" s="99"/>
      <c r="J783" s="99"/>
      <c r="K783" s="99"/>
      <c r="L783" s="101"/>
      <c r="M783" s="102"/>
    </row>
    <row r="784" spans="1:13" s="16" customFormat="1" ht="14.45" customHeight="1" x14ac:dyDescent="0.25">
      <c r="A784" s="13">
        <v>29046</v>
      </c>
      <c r="B784" s="14" t="str">
        <f>VLOOKUP(A784,'[1]METE 2025-Temmuz Fiyat Listesi'!$A:$B,2,FALSE)</f>
        <v>32x16A ÇOKLU MAKİNE GÖVDE MONTAJLI</v>
      </c>
      <c r="C784" s="15" t="s">
        <v>743</v>
      </c>
      <c r="D784" s="15" t="s">
        <v>743</v>
      </c>
      <c r="E784" s="15">
        <v>8</v>
      </c>
      <c r="F784" s="85">
        <f>VLOOKUP(A784,'[2]METE 2025-Temmuz Fiyat Listesi'!$A:$H,8,FALSE)</f>
        <v>563</v>
      </c>
      <c r="G784" s="99"/>
      <c r="H784" s="104"/>
      <c r="I784" s="99"/>
      <c r="J784" s="99"/>
      <c r="K784" s="99"/>
      <c r="L784" s="101"/>
      <c r="M784" s="102"/>
    </row>
    <row r="785" spans="1:13" s="16" customFormat="1" ht="14.45" customHeight="1" x14ac:dyDescent="0.25">
      <c r="A785" s="13" t="s">
        <v>880</v>
      </c>
      <c r="B785" s="14" t="str">
        <f>VLOOKUP(A785,'[1]METE 2025-Temmuz Fiyat Listesi'!$A:$B,2,FALSE)</f>
        <v xml:space="preserve">32x16A DUVAR GÖVDE MONTAJLI METAL MANDALLI TEK GİRİŞLİ </v>
      </c>
      <c r="C785" s="15" t="s">
        <v>743</v>
      </c>
      <c r="D785" s="15" t="s">
        <v>743</v>
      </c>
      <c r="E785" s="15">
        <v>4</v>
      </c>
      <c r="F785" s="85">
        <f>VLOOKUP(A785,'[2]METE 2025-Temmuz Fiyat Listesi'!$A:$H,8,FALSE)</f>
        <v>1392</v>
      </c>
      <c r="G785" s="99"/>
      <c r="H785" s="104"/>
      <c r="I785" s="99"/>
      <c r="J785" s="99"/>
      <c r="K785" s="99"/>
      <c r="L785" s="101"/>
      <c r="M785" s="102"/>
    </row>
    <row r="786" spans="1:13" s="16" customFormat="1" ht="14.45" customHeight="1" x14ac:dyDescent="0.25">
      <c r="A786" s="13">
        <v>29081</v>
      </c>
      <c r="B786" s="14" t="str">
        <f>VLOOKUP(A786,'[1]METE 2025-Temmuz Fiyat Listesi'!$A:$B,2,FALSE)</f>
        <v>32x16A DUVAR GÖVDE MONTAJLI TEK GİRİŞLİ</v>
      </c>
      <c r="C786" s="15" t="s">
        <v>743</v>
      </c>
      <c r="D786" s="15" t="s">
        <v>743</v>
      </c>
      <c r="E786" s="15">
        <v>4</v>
      </c>
      <c r="F786" s="85">
        <f>VLOOKUP(A786,'[2]METE 2025-Temmuz Fiyat Listesi'!$A:$H,8,FALSE)</f>
        <v>1392</v>
      </c>
      <c r="G786" s="99"/>
      <c r="H786" s="104"/>
      <c r="I786" s="99"/>
      <c r="J786" s="99"/>
      <c r="K786" s="99"/>
      <c r="L786" s="101"/>
      <c r="M786" s="102"/>
    </row>
    <row r="787" spans="1:13" s="16" customFormat="1" ht="14.45" customHeight="1" x14ac:dyDescent="0.25">
      <c r="A787" s="13" t="s">
        <v>881</v>
      </c>
      <c r="B787" s="14" t="str">
        <f>VLOOKUP(A787,'[1]METE 2025-Temmuz Fiyat Listesi'!$A:$B,2,FALSE)</f>
        <v>32x16A DUVAR GÖVDE MONTAJLI METAL MANDALLI ÇİFT GİRİŞLİ</v>
      </c>
      <c r="C787" s="15" t="s">
        <v>743</v>
      </c>
      <c r="D787" s="15" t="s">
        <v>743</v>
      </c>
      <c r="E787" s="15">
        <v>4</v>
      </c>
      <c r="F787" s="85">
        <f>VLOOKUP(A787,'[2]METE 2025-Temmuz Fiyat Listesi'!$A:$H,8,FALSE)</f>
        <v>1447</v>
      </c>
      <c r="G787" s="99"/>
      <c r="H787" s="104"/>
      <c r="I787" s="99"/>
      <c r="J787" s="99"/>
      <c r="K787" s="99"/>
      <c r="L787" s="101"/>
      <c r="M787" s="102"/>
    </row>
    <row r="788" spans="1:13" s="16" customFormat="1" ht="14.45" customHeight="1" x14ac:dyDescent="0.25">
      <c r="A788" s="13">
        <v>29082</v>
      </c>
      <c r="B788" s="14" t="str">
        <f>VLOOKUP(A788,'[1]METE 2025-Temmuz Fiyat Listesi'!$A:$B,2,FALSE)</f>
        <v>32x16A DUVAR GÖVDE MONTAJLI ÇİFT GİRİŞLİ</v>
      </c>
      <c r="C788" s="15" t="s">
        <v>743</v>
      </c>
      <c r="D788" s="15" t="s">
        <v>743</v>
      </c>
      <c r="E788" s="15">
        <v>4</v>
      </c>
      <c r="F788" s="85">
        <f>VLOOKUP(A788,'[2]METE 2025-Temmuz Fiyat Listesi'!$A:$H,8,FALSE)</f>
        <v>1447</v>
      </c>
      <c r="G788" s="99"/>
      <c r="H788" s="104"/>
      <c r="I788" s="99"/>
      <c r="J788" s="99"/>
      <c r="K788" s="99"/>
      <c r="L788" s="101"/>
      <c r="M788" s="102"/>
    </row>
    <row r="789" spans="1:13" s="16" customFormat="1" ht="14.45" customHeight="1" x14ac:dyDescent="0.25">
      <c r="A789" s="13">
        <v>29125</v>
      </c>
      <c r="B789" s="14" t="str">
        <f>VLOOKUP(A789,'[1]METE 2025-Temmuz Fiyat Listesi'!$A:$B,2,FALSE)</f>
        <v>6x35A ÇOKLU FİŞ ÇEKİRDEK MONTAJLI (1-6)</v>
      </c>
      <c r="C789" s="15" t="s">
        <v>0</v>
      </c>
      <c r="D789" s="15" t="s">
        <v>743</v>
      </c>
      <c r="E789" s="15">
        <v>30</v>
      </c>
      <c r="F789" s="85">
        <f>VLOOKUP(A789,'[2]METE 2025-Temmuz Fiyat Listesi'!$A:$H,8,FALSE)</f>
        <v>1005</v>
      </c>
      <c r="G789" s="99"/>
      <c r="H789" s="104"/>
      <c r="I789" s="99"/>
      <c r="J789" s="99"/>
      <c r="K789" s="99"/>
      <c r="L789" s="101"/>
      <c r="M789" s="102"/>
    </row>
    <row r="790" spans="1:13" s="16" customFormat="1" ht="14.45" customHeight="1" x14ac:dyDescent="0.25">
      <c r="A790" s="13">
        <v>29124</v>
      </c>
      <c r="B790" s="14" t="str">
        <f>VLOOKUP(A790,'[1]METE 2025-Temmuz Fiyat Listesi'!$A:$B,2,FALSE)</f>
        <v>6x35A ÇOKLU PRİZ ÇEKİRDEK MONTAJLI (1-6)</v>
      </c>
      <c r="C790" s="15" t="s">
        <v>0</v>
      </c>
      <c r="D790" s="15" t="s">
        <v>743</v>
      </c>
      <c r="E790" s="15">
        <v>30</v>
      </c>
      <c r="F790" s="85">
        <f>VLOOKUP(A790,'[2]METE 2025-Temmuz Fiyat Listesi'!$A:$H,8,FALSE)</f>
        <v>1080</v>
      </c>
      <c r="G790" s="99"/>
      <c r="H790" s="104"/>
      <c r="I790" s="99"/>
      <c r="J790" s="99"/>
      <c r="K790" s="99"/>
      <c r="L790" s="101"/>
      <c r="M790" s="102"/>
    </row>
    <row r="791" spans="1:13" s="16" customFormat="1" ht="14.45" customHeight="1" x14ac:dyDescent="0.25">
      <c r="A791" s="13">
        <v>29129</v>
      </c>
      <c r="B791" s="14" t="str">
        <f>VLOOKUP(A791,'[1]METE 2025-Temmuz Fiyat Listesi'!$A:$B,2,FALSE)</f>
        <v>12x35A ÇOKLU FİŞ ÇEKİRDEK MONTAJLI (7 -12)</v>
      </c>
      <c r="C791" s="15" t="s">
        <v>0</v>
      </c>
      <c r="D791" s="15" t="s">
        <v>743</v>
      </c>
      <c r="E791" s="15">
        <v>30</v>
      </c>
      <c r="F791" s="85">
        <f>VLOOKUP(A791,'[2]METE 2025-Temmuz Fiyat Listesi'!$A:$H,8,FALSE)</f>
        <v>1005</v>
      </c>
      <c r="G791" s="99"/>
      <c r="H791" s="104"/>
      <c r="I791" s="99"/>
      <c r="J791" s="99"/>
      <c r="K791" s="99"/>
      <c r="L791" s="101"/>
      <c r="M791" s="102"/>
    </row>
    <row r="792" spans="1:13" s="16" customFormat="1" ht="14.45" customHeight="1" x14ac:dyDescent="0.25">
      <c r="A792" s="13">
        <v>29128</v>
      </c>
      <c r="B792" s="14" t="str">
        <f>VLOOKUP(A792,'[1]METE 2025-Temmuz Fiyat Listesi'!$A:$B,2,FALSE)</f>
        <v>12x35A ÇOKLU PRİZ ÇEKİRDEK MONTAJLI (7-12)</v>
      </c>
      <c r="C792" s="15" t="s">
        <v>0</v>
      </c>
      <c r="D792" s="15" t="s">
        <v>743</v>
      </c>
      <c r="E792" s="15">
        <v>30</v>
      </c>
      <c r="F792" s="85">
        <f>VLOOKUP(A792,'[2]METE 2025-Temmuz Fiyat Listesi'!$A:$H,8,FALSE)</f>
        <v>1080</v>
      </c>
      <c r="G792" s="99"/>
      <c r="H792" s="104"/>
      <c r="I792" s="99"/>
      <c r="J792" s="99"/>
      <c r="K792" s="99"/>
      <c r="L792" s="101"/>
      <c r="M792" s="102"/>
    </row>
    <row r="793" spans="1:13" s="16" customFormat="1" ht="14.45" customHeight="1" x14ac:dyDescent="0.25">
      <c r="A793" s="13">
        <v>29660</v>
      </c>
      <c r="B793" s="14" t="str">
        <f>VLOOKUP(A793,'[1]METE 2025-Temmuz Fiyat Listesi'!$A:$B,2,FALSE)</f>
        <v>32x16A ÇOKLU MAKİNE GÖVDE KORUMA KAPAK</v>
      </c>
      <c r="C793" s="15" t="s">
        <v>743</v>
      </c>
      <c r="D793" s="15" t="s">
        <v>743</v>
      </c>
      <c r="E793" s="15">
        <v>30</v>
      </c>
      <c r="F793" s="85">
        <f>VLOOKUP(A793,'[2]METE 2025-Temmuz Fiyat Listesi'!$A:$H,8,FALSE)</f>
        <v>320</v>
      </c>
      <c r="G793" s="99"/>
      <c r="H793" s="104"/>
      <c r="I793" s="99"/>
      <c r="J793" s="99"/>
      <c r="K793" s="99"/>
      <c r="L793" s="101"/>
      <c r="M793" s="102"/>
    </row>
    <row r="794" spans="1:13" s="16" customFormat="1" ht="14.45" customHeight="1" x14ac:dyDescent="0.25">
      <c r="A794" s="13" t="s">
        <v>862</v>
      </c>
      <c r="B794" s="14" t="str">
        <f>VLOOKUP(A794,'[1]METE 2025-Temmuz Fiyat Listesi'!$A:$B,2,FALSE)</f>
        <v>32x16A ÇOKLU MAKİNE GÖVDE KORUMA KAPAK TELLİ METAL MANDALLI</v>
      </c>
      <c r="C794" s="15" t="s">
        <v>743</v>
      </c>
      <c r="D794" s="15" t="s">
        <v>743</v>
      </c>
      <c r="E794" s="15">
        <v>30</v>
      </c>
      <c r="F794" s="85">
        <f>VLOOKUP(A794,'[2]METE 2025-Temmuz Fiyat Listesi'!$A:$H,8,FALSE)</f>
        <v>320</v>
      </c>
      <c r="G794" s="99"/>
      <c r="H794" s="104"/>
      <c r="I794" s="99"/>
      <c r="J794" s="99"/>
      <c r="K794" s="99"/>
      <c r="L794" s="101"/>
      <c r="M794" s="102"/>
    </row>
    <row r="795" spans="1:13" s="16" customFormat="1" ht="14.45" customHeight="1" x14ac:dyDescent="0.25">
      <c r="A795" s="13" t="s">
        <v>162</v>
      </c>
      <c r="B795" s="14" t="str">
        <f>VLOOKUP(A795,'[1]METE 2025-Temmuz Fiyat Listesi'!$A:$B,2,FALSE)</f>
        <v>32x16A ÇOKLU UZATMA GÖVDE KORUMA KAPAK TELLİ CONTALI METAL MANDALLI</v>
      </c>
      <c r="C795" s="15" t="s">
        <v>743</v>
      </c>
      <c r="D795" s="15" t="s">
        <v>743</v>
      </c>
      <c r="E795" s="15">
        <v>10</v>
      </c>
      <c r="F795" s="85">
        <f>VLOOKUP(A795,'[2]METE 2025-Temmuz Fiyat Listesi'!$A:$H,8,FALSE)</f>
        <v>455</v>
      </c>
      <c r="G795" s="99"/>
      <c r="H795" s="104"/>
      <c r="I795" s="99"/>
      <c r="J795" s="99"/>
      <c r="K795" s="99"/>
      <c r="L795" s="101"/>
      <c r="M795" s="102"/>
    </row>
    <row r="796" spans="1:13" s="16" customFormat="1" ht="14.45" customHeight="1" x14ac:dyDescent="0.25">
      <c r="A796" s="13">
        <v>29662</v>
      </c>
      <c r="B796" s="14" t="str">
        <f>VLOOKUP(A796,'[1]METE 2025-Temmuz Fiyat Listesi'!$A:$B,2,FALSE)</f>
        <v>32x16A ÇOKLU UZATMA GÖVDE KORUMA KAPAK CONTALI MANDALLI</v>
      </c>
      <c r="C796" s="15" t="s">
        <v>743</v>
      </c>
      <c r="D796" s="15" t="s">
        <v>743</v>
      </c>
      <c r="E796" s="15">
        <v>10</v>
      </c>
      <c r="F796" s="85">
        <f>VLOOKUP(A796,'[2]METE 2025-Temmuz Fiyat Listesi'!$A:$H,8,FALSE)</f>
        <v>455</v>
      </c>
      <c r="G796" s="99"/>
      <c r="H796" s="104"/>
      <c r="I796" s="99"/>
      <c r="J796" s="99"/>
      <c r="K796" s="99"/>
      <c r="L796" s="101"/>
      <c r="M796" s="102"/>
    </row>
    <row r="797" spans="1:13" s="16" customFormat="1" ht="14.45" customHeight="1" x14ac:dyDescent="0.25">
      <c r="A797" s="13">
        <v>29953</v>
      </c>
      <c r="B797" s="14" t="str">
        <f>VLOOKUP(A797,'[1]METE 2025-Temmuz Fiyat Listesi'!$A:$B,2,FALSE)</f>
        <v>PG21 STANDART RAKOR SET GÖVDELİ</v>
      </c>
      <c r="C797" s="15" t="s">
        <v>743</v>
      </c>
      <c r="D797" s="15" t="s">
        <v>743</v>
      </c>
      <c r="E797" s="15">
        <v>100</v>
      </c>
      <c r="F797" s="85">
        <f>VLOOKUP(A797,'[2]METE 2025-Temmuz Fiyat Listesi'!$A:$H,8,FALSE)</f>
        <v>323</v>
      </c>
      <c r="G797" s="99"/>
      <c r="H797" s="104"/>
      <c r="I797" s="99"/>
      <c r="J797" s="99"/>
      <c r="K797" s="99"/>
      <c r="L797" s="101"/>
      <c r="M797" s="102"/>
    </row>
    <row r="798" spans="1:13" s="16" customFormat="1" ht="60" x14ac:dyDescent="0.25">
      <c r="A798" s="28" t="s">
        <v>769</v>
      </c>
      <c r="B798" s="45"/>
      <c r="C798" s="45"/>
      <c r="D798" s="45"/>
      <c r="E798" s="45"/>
      <c r="F798" s="91"/>
      <c r="G798" s="99"/>
      <c r="H798" s="104"/>
      <c r="I798" s="99"/>
      <c r="J798" s="99"/>
      <c r="K798" s="99"/>
      <c r="L798" s="101"/>
      <c r="M798" s="102"/>
    </row>
    <row r="799" spans="1:13" s="16" customFormat="1" ht="14.45" customHeight="1" x14ac:dyDescent="0.25">
      <c r="A799" s="13">
        <v>403410</v>
      </c>
      <c r="B799" s="14" t="str">
        <f>VLOOKUP(A799,'[1]METE 2025-Temmuz Fiyat Listesi'!$A:$B,2,FALSE)</f>
        <v>4/0x80A ÇOKLU UZATMA FİŞ ÜST GİRİŞLİ</v>
      </c>
      <c r="C799" s="15" t="s">
        <v>0</v>
      </c>
      <c r="D799" s="15">
        <v>65</v>
      </c>
      <c r="E799" s="15">
        <v>12</v>
      </c>
      <c r="F799" s="85">
        <f>VLOOKUP(A799,'[2]METE 2025-Temmuz Fiyat Listesi'!$A:$H,8,FALSE)</f>
        <v>1693</v>
      </c>
      <c r="G799" s="99"/>
      <c r="H799" s="104"/>
      <c r="I799" s="99"/>
      <c r="J799" s="99"/>
      <c r="K799" s="99"/>
      <c r="L799" s="101"/>
      <c r="M799" s="102"/>
    </row>
    <row r="800" spans="1:13" s="16" customFormat="1" ht="14.45" customHeight="1" x14ac:dyDescent="0.25">
      <c r="A800" s="13">
        <v>403403</v>
      </c>
      <c r="B800" s="14" t="str">
        <f>VLOOKUP(A800,'[1]METE 2025-Temmuz Fiyat Listesi'!$A:$B,2,FALSE)</f>
        <v>4/0x80A ÇOKLU UZATMA FİŞ</v>
      </c>
      <c r="C800" s="15" t="s">
        <v>0</v>
      </c>
      <c r="D800" s="15">
        <v>65</v>
      </c>
      <c r="E800" s="15">
        <v>12</v>
      </c>
      <c r="F800" s="85">
        <f>VLOOKUP(A800,'[2]METE 2025-Temmuz Fiyat Listesi'!$A:$H,8,FALSE)</f>
        <v>1666</v>
      </c>
      <c r="G800" s="99"/>
      <c r="H800" s="104"/>
      <c r="I800" s="99"/>
      <c r="J800" s="99"/>
      <c r="K800" s="99"/>
      <c r="L800" s="101"/>
      <c r="M800" s="102"/>
    </row>
    <row r="801" spans="1:13" s="16" customFormat="1" ht="14.45" customHeight="1" x14ac:dyDescent="0.25">
      <c r="A801" s="13">
        <v>403409</v>
      </c>
      <c r="B801" s="14" t="str">
        <f>VLOOKUP(A801,'[1]METE 2025-Temmuz Fiyat Listesi'!$A:$B,2,FALSE)</f>
        <v>4/0x80A ÇOKLU UZATMA PRİZ ÜST GİRİŞLİ</v>
      </c>
      <c r="C801" s="15" t="s">
        <v>0</v>
      </c>
      <c r="D801" s="15">
        <v>65</v>
      </c>
      <c r="E801" s="15">
        <v>12</v>
      </c>
      <c r="F801" s="85">
        <f>VLOOKUP(A801,'[2]METE 2025-Temmuz Fiyat Listesi'!$A:$H,8,FALSE)</f>
        <v>1779</v>
      </c>
      <c r="G801" s="99"/>
      <c r="H801" s="104"/>
      <c r="I801" s="99"/>
      <c r="J801" s="99"/>
      <c r="K801" s="99"/>
      <c r="L801" s="101"/>
      <c r="M801" s="102"/>
    </row>
    <row r="802" spans="1:13" s="16" customFormat="1" ht="14.45" customHeight="1" x14ac:dyDescent="0.25">
      <c r="A802" s="13">
        <v>403402</v>
      </c>
      <c r="B802" s="14" t="str">
        <f>VLOOKUP(A802,'[1]METE 2025-Temmuz Fiyat Listesi'!$A:$B,2,FALSE)</f>
        <v>4/0x80A ÇOKLU UZATMA PRİZ</v>
      </c>
      <c r="C802" s="15" t="s">
        <v>0</v>
      </c>
      <c r="D802" s="15">
        <v>65</v>
      </c>
      <c r="E802" s="15">
        <v>12</v>
      </c>
      <c r="F802" s="85">
        <f>VLOOKUP(A802,'[2]METE 2025-Temmuz Fiyat Listesi'!$A:$H,8,FALSE)</f>
        <v>1752</v>
      </c>
      <c r="G802" s="99"/>
      <c r="H802" s="104"/>
      <c r="I802" s="99"/>
      <c r="J802" s="99"/>
      <c r="K802" s="99"/>
      <c r="L802" s="101"/>
      <c r="M802" s="102"/>
    </row>
    <row r="803" spans="1:13" s="16" customFormat="1" ht="14.45" customHeight="1" x14ac:dyDescent="0.25">
      <c r="A803" s="13" t="s">
        <v>163</v>
      </c>
      <c r="B803" s="14" t="str">
        <f>VLOOKUP(A803,'[1]METE 2025-Temmuz Fiyat Listesi'!$A:$B,2,FALSE)</f>
        <v>4/0x80A ÇOKLU UZATMA PRİZ ÜST GİRİŞLİ CONTALI METAL MANDALLI</v>
      </c>
      <c r="C803" s="15" t="s">
        <v>0</v>
      </c>
      <c r="D803" s="15">
        <v>65</v>
      </c>
      <c r="E803" s="15">
        <v>8</v>
      </c>
      <c r="F803" s="85">
        <f>VLOOKUP(A803,'[2]METE 2025-Temmuz Fiyat Listesi'!$A:$H,8,FALSE)</f>
        <v>2066</v>
      </c>
      <c r="G803" s="99"/>
      <c r="H803" s="104"/>
      <c r="I803" s="99"/>
      <c r="J803" s="99"/>
      <c r="K803" s="99"/>
      <c r="L803" s="101"/>
      <c r="M803" s="102"/>
    </row>
    <row r="804" spans="1:13" s="16" customFormat="1" ht="14.45" customHeight="1" x14ac:dyDescent="0.25">
      <c r="A804" s="13">
        <v>403411</v>
      </c>
      <c r="B804" s="14" t="str">
        <f>VLOOKUP(A804,'[1]METE 2025-Temmuz Fiyat Listesi'!$A:$B,2,FALSE)</f>
        <v>4/0x80A ÇOKLU UZATMA PRİZ ÜST GİRİŞLİ CONTALI MANDALLI</v>
      </c>
      <c r="C804" s="15" t="s">
        <v>0</v>
      </c>
      <c r="D804" s="15">
        <v>65</v>
      </c>
      <c r="E804" s="15">
        <v>8</v>
      </c>
      <c r="F804" s="85">
        <f>VLOOKUP(A804,'[2]METE 2025-Temmuz Fiyat Listesi'!$A:$H,8,FALSE)</f>
        <v>2066</v>
      </c>
      <c r="G804" s="99"/>
      <c r="H804" s="104"/>
      <c r="I804" s="99"/>
      <c r="J804" s="99"/>
      <c r="K804" s="99"/>
      <c r="L804" s="101"/>
      <c r="M804" s="102"/>
    </row>
    <row r="805" spans="1:13" s="16" customFormat="1" ht="14.45" customHeight="1" x14ac:dyDescent="0.25">
      <c r="A805" s="13" t="s">
        <v>164</v>
      </c>
      <c r="B805" s="14" t="str">
        <f>VLOOKUP(A805,'[1]METE 2025-Temmuz Fiyat Listesi'!$A:$B,2,FALSE)</f>
        <v>4/0x80A ÇOKLU UZATMA PRİZ YAN GİRİŞLİ CONTALI  METAL MANDALLI</v>
      </c>
      <c r="C805" s="15" t="s">
        <v>0</v>
      </c>
      <c r="D805" s="15">
        <v>65</v>
      </c>
      <c r="E805" s="15">
        <v>10</v>
      </c>
      <c r="F805" s="85">
        <f>VLOOKUP(A805,'[2]METE 2025-Temmuz Fiyat Listesi'!$A:$H,8,FALSE)</f>
        <v>2030</v>
      </c>
      <c r="G805" s="99"/>
      <c r="H805" s="104"/>
      <c r="I805" s="99"/>
      <c r="J805" s="99"/>
      <c r="K805" s="99"/>
      <c r="L805" s="101"/>
      <c r="M805" s="102"/>
    </row>
    <row r="806" spans="1:13" s="16" customFormat="1" ht="14.45" customHeight="1" x14ac:dyDescent="0.25">
      <c r="A806" s="13">
        <v>403404</v>
      </c>
      <c r="B806" s="14" t="str">
        <f>VLOOKUP(A806,'[1]METE 2025-Temmuz Fiyat Listesi'!$A:$B,2,FALSE)</f>
        <v>4/0x80A ÇOKLU UZATMA PRİZ YAN GİRİŞLİ CONTALI MANDALLI</v>
      </c>
      <c r="C806" s="15" t="s">
        <v>0</v>
      </c>
      <c r="D806" s="15">
        <v>65</v>
      </c>
      <c r="E806" s="15">
        <v>10</v>
      </c>
      <c r="F806" s="85">
        <f>VLOOKUP(A806,'[2]METE 2025-Temmuz Fiyat Listesi'!$A:$H,8,FALSE)</f>
        <v>2030</v>
      </c>
      <c r="G806" s="99"/>
      <c r="H806" s="104"/>
      <c r="I806" s="99"/>
      <c r="J806" s="99"/>
      <c r="K806" s="99"/>
      <c r="L806" s="101"/>
      <c r="M806" s="102"/>
    </row>
    <row r="807" spans="1:13" s="16" customFormat="1" ht="14.45" customHeight="1" x14ac:dyDescent="0.25">
      <c r="A807" s="13" t="s">
        <v>165</v>
      </c>
      <c r="B807" s="14" t="str">
        <f>VLOOKUP(A807,'[1]METE 2025-Temmuz Fiyat Listesi'!$A:$B,2,FALSE)</f>
        <v>4/0x80A ÇOKLU MAKİNE PRİZ METAL MANDALLI</v>
      </c>
      <c r="C807" s="15" t="s">
        <v>0</v>
      </c>
      <c r="D807" s="15">
        <v>65</v>
      </c>
      <c r="E807" s="15">
        <v>12</v>
      </c>
      <c r="F807" s="85">
        <f>VLOOKUP(A807,'[2]METE 2025-Temmuz Fiyat Listesi'!$A:$H,8,FALSE)</f>
        <v>1829</v>
      </c>
      <c r="G807" s="99"/>
      <c r="H807" s="104"/>
      <c r="I807" s="99"/>
      <c r="J807" s="99"/>
      <c r="K807" s="99"/>
      <c r="L807" s="101"/>
      <c r="M807" s="102"/>
    </row>
    <row r="808" spans="1:13" s="16" customFormat="1" ht="14.45" customHeight="1" x14ac:dyDescent="0.25">
      <c r="A808" s="13">
        <v>403400</v>
      </c>
      <c r="B808" s="14" t="str">
        <f>VLOOKUP(A808,'[1]METE 2025-Temmuz Fiyat Listesi'!$A:$B,2,FALSE)</f>
        <v>4/0x80A ÇOKLU MAKİNE PRİZ</v>
      </c>
      <c r="C808" s="15" t="s">
        <v>0</v>
      </c>
      <c r="D808" s="15">
        <v>65</v>
      </c>
      <c r="E808" s="15">
        <v>12</v>
      </c>
      <c r="F808" s="85">
        <f>VLOOKUP(A808,'[2]METE 2025-Temmuz Fiyat Listesi'!$A:$H,8,FALSE)</f>
        <v>1829</v>
      </c>
      <c r="G808" s="99"/>
      <c r="H808" s="104"/>
      <c r="I808" s="99"/>
      <c r="J808" s="99"/>
      <c r="K808" s="99"/>
      <c r="L808" s="101"/>
      <c r="M808" s="102"/>
    </row>
    <row r="809" spans="1:13" s="16" customFormat="1" ht="14.45" customHeight="1" x14ac:dyDescent="0.25">
      <c r="A809" s="13" t="s">
        <v>166</v>
      </c>
      <c r="B809" s="14" t="str">
        <f>VLOOKUP(A809,'[1]METE 2025-Temmuz Fiyat Listesi'!$A:$B,2,FALSE)</f>
        <v>4/0x80A ÇOKLU MAKİNE FİŞ  METAL MANDALLI</v>
      </c>
      <c r="C809" s="15" t="s">
        <v>0</v>
      </c>
      <c r="D809" s="15">
        <v>65</v>
      </c>
      <c r="E809" s="15">
        <v>12</v>
      </c>
      <c r="F809" s="85">
        <f>VLOOKUP(A809,'[2]METE 2025-Temmuz Fiyat Listesi'!$A:$H,8,FALSE)</f>
        <v>1743</v>
      </c>
      <c r="G809" s="99"/>
      <c r="H809" s="104"/>
      <c r="I809" s="99"/>
      <c r="J809" s="99"/>
      <c r="K809" s="99"/>
      <c r="L809" s="101"/>
      <c r="M809" s="102"/>
    </row>
    <row r="810" spans="1:13" s="16" customFormat="1" ht="14.45" customHeight="1" x14ac:dyDescent="0.25">
      <c r="A810" s="13">
        <v>403401</v>
      </c>
      <c r="B810" s="14" t="str">
        <f>VLOOKUP(A810,'[1]METE 2025-Temmuz Fiyat Listesi'!$A:$B,2,FALSE)</f>
        <v>4/0x80A ÇOKLU MAKİNE FİŞ</v>
      </c>
      <c r="C810" s="15" t="s">
        <v>0</v>
      </c>
      <c r="D810" s="15">
        <v>65</v>
      </c>
      <c r="E810" s="15">
        <v>12</v>
      </c>
      <c r="F810" s="85">
        <f>VLOOKUP(A810,'[2]METE 2025-Temmuz Fiyat Listesi'!$A:$H,8,FALSE)</f>
        <v>1743</v>
      </c>
      <c r="G810" s="99"/>
      <c r="H810" s="104"/>
      <c r="I810" s="99"/>
      <c r="J810" s="99"/>
      <c r="K810" s="99"/>
      <c r="L810" s="101"/>
      <c r="M810" s="102"/>
    </row>
    <row r="811" spans="1:13" s="16" customFormat="1" ht="14.45" customHeight="1" x14ac:dyDescent="0.25">
      <c r="A811" s="13" t="s">
        <v>167</v>
      </c>
      <c r="B811" s="14" t="str">
        <f>VLOOKUP(A811,'[1]METE 2025-Temmuz Fiyat Listesi'!$A:$B,2,FALSE)</f>
        <v>4/0x80A ÇOKLU DUVAR PRİZ METAL MANDALLI</v>
      </c>
      <c r="C811" s="15" t="s">
        <v>0</v>
      </c>
      <c r="D811" s="15">
        <v>65</v>
      </c>
      <c r="E811" s="15">
        <v>10</v>
      </c>
      <c r="F811" s="85">
        <f>VLOOKUP(A811,'[2]METE 2025-Temmuz Fiyat Listesi'!$A:$H,8,FALSE)</f>
        <v>2448</v>
      </c>
      <c r="G811" s="99"/>
      <c r="H811" s="104"/>
      <c r="I811" s="99"/>
      <c r="J811" s="99"/>
      <c r="K811" s="99"/>
      <c r="L811" s="101"/>
      <c r="M811" s="102"/>
    </row>
    <row r="812" spans="1:13" s="16" customFormat="1" ht="14.45" customHeight="1" x14ac:dyDescent="0.25">
      <c r="A812" s="13">
        <v>403405</v>
      </c>
      <c r="B812" s="14" t="str">
        <f>VLOOKUP(A812,'[1]METE 2025-Temmuz Fiyat Listesi'!$A:$B,2,FALSE)</f>
        <v>4/0x80A ÇOKLU DUVAR PRİZ</v>
      </c>
      <c r="C812" s="15" t="s">
        <v>0</v>
      </c>
      <c r="D812" s="15">
        <v>65</v>
      </c>
      <c r="E812" s="15">
        <v>10</v>
      </c>
      <c r="F812" s="85">
        <f>VLOOKUP(A812,'[2]METE 2025-Temmuz Fiyat Listesi'!$A:$H,8,FALSE)</f>
        <v>2448</v>
      </c>
      <c r="G812" s="99"/>
      <c r="H812" s="104"/>
      <c r="I812" s="99"/>
      <c r="J812" s="99"/>
      <c r="K812" s="99"/>
      <c r="L812" s="101"/>
      <c r="M812" s="102"/>
    </row>
    <row r="813" spans="1:13" s="16" customFormat="1" ht="14.45" customHeight="1" x14ac:dyDescent="0.25">
      <c r="A813" s="13" t="s">
        <v>168</v>
      </c>
      <c r="B813" s="14" t="str">
        <f>VLOOKUP(A813,'[1]METE 2025-Temmuz Fiyat Listesi'!$A:$B,2,FALSE)</f>
        <v>4/0x80A ÇOKLU DUVAR PRİZ ÇİFT GİRİŞLİ METAL MANDALLI</v>
      </c>
      <c r="C813" s="15" t="s">
        <v>0</v>
      </c>
      <c r="D813" s="15">
        <v>65</v>
      </c>
      <c r="E813" s="15">
        <v>10</v>
      </c>
      <c r="F813" s="85">
        <f>VLOOKUP(A813,'[2]METE 2025-Temmuz Fiyat Listesi'!$A:$H,8,FALSE)</f>
        <v>2477</v>
      </c>
      <c r="G813" s="99"/>
      <c r="H813" s="104"/>
      <c r="I813" s="99"/>
      <c r="J813" s="99"/>
      <c r="K813" s="99"/>
      <c r="L813" s="101"/>
      <c r="M813" s="102"/>
    </row>
    <row r="814" spans="1:13" s="16" customFormat="1" ht="14.45" customHeight="1" x14ac:dyDescent="0.25">
      <c r="A814" s="13">
        <v>403407</v>
      </c>
      <c r="B814" s="14" t="str">
        <f>VLOOKUP(A814,'[1]METE 2025-Temmuz Fiyat Listesi'!$A:$B,2,FALSE)</f>
        <v>4/0x80A ÇOKLU DUVAR PRİZ ÇİFT GİRİŞLİ</v>
      </c>
      <c r="C814" s="15" t="s">
        <v>0</v>
      </c>
      <c r="D814" s="15">
        <v>65</v>
      </c>
      <c r="E814" s="15">
        <v>10</v>
      </c>
      <c r="F814" s="85">
        <f>VLOOKUP(A814,'[2]METE 2025-Temmuz Fiyat Listesi'!$A:$H,8,FALSE)</f>
        <v>2477</v>
      </c>
      <c r="G814" s="99"/>
      <c r="H814" s="104"/>
      <c r="I814" s="99"/>
      <c r="J814" s="99"/>
      <c r="K814" s="99"/>
      <c r="L814" s="101"/>
      <c r="M814" s="102"/>
    </row>
    <row r="815" spans="1:13" s="16" customFormat="1" ht="14.45" customHeight="1" x14ac:dyDescent="0.25">
      <c r="A815" s="13" t="s">
        <v>169</v>
      </c>
      <c r="B815" s="14" t="str">
        <f>VLOOKUP(A815,'[1]METE 2025-Temmuz Fiyat Listesi'!$A:$B,2,FALSE)</f>
        <v>4/0x80A ÇOKLU DUVAR FİŞ METAL MANDALLI</v>
      </c>
      <c r="C815" s="15" t="s">
        <v>0</v>
      </c>
      <c r="D815" s="15">
        <v>65</v>
      </c>
      <c r="E815" s="15">
        <v>10</v>
      </c>
      <c r="F815" s="85">
        <f>VLOOKUP(A815,'[2]METE 2025-Temmuz Fiyat Listesi'!$A:$H,8,FALSE)</f>
        <v>2362</v>
      </c>
      <c r="G815" s="99"/>
      <c r="H815" s="104"/>
      <c r="I815" s="99"/>
      <c r="J815" s="99"/>
      <c r="K815" s="99"/>
      <c r="L815" s="101"/>
      <c r="M815" s="102"/>
    </row>
    <row r="816" spans="1:13" s="16" customFormat="1" ht="14.45" customHeight="1" x14ac:dyDescent="0.25">
      <c r="A816" s="13">
        <v>403406</v>
      </c>
      <c r="B816" s="14" t="str">
        <f>VLOOKUP(A816,'[1]METE 2025-Temmuz Fiyat Listesi'!$A:$B,2,FALSE)</f>
        <v>4/0x80A ÇOKLU DUVAR FİŞ</v>
      </c>
      <c r="C816" s="15" t="s">
        <v>0</v>
      </c>
      <c r="D816" s="15">
        <v>65</v>
      </c>
      <c r="E816" s="15">
        <v>10</v>
      </c>
      <c r="F816" s="85">
        <f>VLOOKUP(A816,'[2]METE 2025-Temmuz Fiyat Listesi'!$A:$H,8,FALSE)</f>
        <v>2362</v>
      </c>
      <c r="G816" s="99"/>
      <c r="H816" s="104"/>
      <c r="I816" s="99"/>
      <c r="J816" s="99"/>
      <c r="K816" s="99"/>
      <c r="L816" s="101"/>
      <c r="M816" s="102"/>
    </row>
    <row r="817" spans="1:13" s="16" customFormat="1" ht="14.45" customHeight="1" x14ac:dyDescent="0.25">
      <c r="A817" s="13" t="s">
        <v>170</v>
      </c>
      <c r="B817" s="14" t="str">
        <f>VLOOKUP(A817,'[1]METE 2025-Temmuz Fiyat Listesi'!$A:$B,2,FALSE)</f>
        <v>4/0x80A ÇOKLU DUVAR FİŞ ÇİFT GİRİŞLİ METAL MANDALLI</v>
      </c>
      <c r="C817" s="15" t="s">
        <v>0</v>
      </c>
      <c r="D817" s="15">
        <v>65</v>
      </c>
      <c r="E817" s="15">
        <v>10</v>
      </c>
      <c r="F817" s="85">
        <f>VLOOKUP(A817,'[2]METE 2025-Temmuz Fiyat Listesi'!$A:$H,8,FALSE)</f>
        <v>2391</v>
      </c>
      <c r="G817" s="99"/>
      <c r="H817" s="104"/>
      <c r="I817" s="99"/>
      <c r="J817" s="99"/>
      <c r="K817" s="99"/>
      <c r="L817" s="101"/>
      <c r="M817" s="102"/>
    </row>
    <row r="818" spans="1:13" s="16" customFormat="1" ht="14.45" customHeight="1" x14ac:dyDescent="0.25">
      <c r="A818" s="13">
        <v>403408</v>
      </c>
      <c r="B818" s="14" t="str">
        <f>VLOOKUP(A818,'[1]METE 2025-Temmuz Fiyat Listesi'!$A:$B,2,FALSE)</f>
        <v>4/0x80A ÇOKLU DUVAR FİŞ ÇİFT GİRİŞLİ</v>
      </c>
      <c r="C818" s="15" t="s">
        <v>0</v>
      </c>
      <c r="D818" s="15">
        <v>65</v>
      </c>
      <c r="E818" s="15">
        <v>10</v>
      </c>
      <c r="F818" s="85">
        <f>VLOOKUP(A818,'[2]METE 2025-Temmuz Fiyat Listesi'!$A:$H,8,FALSE)</f>
        <v>2391</v>
      </c>
      <c r="G818" s="99"/>
      <c r="H818" s="104"/>
      <c r="I818" s="99"/>
      <c r="J818" s="99"/>
      <c r="K818" s="99"/>
      <c r="L818" s="101"/>
      <c r="M818" s="102"/>
    </row>
    <row r="819" spans="1:13" s="16" customFormat="1" ht="14.45" customHeight="1" x14ac:dyDescent="0.25">
      <c r="A819" s="13">
        <v>403580</v>
      </c>
      <c r="B819" s="14" t="str">
        <f>VLOOKUP(A819,'[1]METE 2025-Temmuz Fiyat Listesi'!$A:$B,2,FALSE)</f>
        <v>4/0x80A ÇOKLU UZATMA FİŞ PERÇİNLİ ÜST GİRİŞLİ</v>
      </c>
      <c r="C819" s="15" t="s">
        <v>0</v>
      </c>
      <c r="D819" s="15">
        <v>65</v>
      </c>
      <c r="E819" s="15">
        <v>12</v>
      </c>
      <c r="F819" s="85">
        <f>VLOOKUP(A819,'[2]METE 2025-Temmuz Fiyat Listesi'!$A:$H,8,FALSE)</f>
        <v>1730</v>
      </c>
      <c r="G819" s="99"/>
      <c r="H819" s="104"/>
      <c r="I819" s="99"/>
      <c r="J819" s="99"/>
      <c r="K819" s="99"/>
      <c r="L819" s="101"/>
      <c r="M819" s="102"/>
    </row>
    <row r="820" spans="1:13" s="16" customFormat="1" ht="14.45" customHeight="1" x14ac:dyDescent="0.25">
      <c r="A820" s="13">
        <v>403581</v>
      </c>
      <c r="B820" s="14" t="str">
        <f>VLOOKUP(A820,'[1]METE 2025-Temmuz Fiyat Listesi'!$A:$B,2,FALSE)</f>
        <v>4/0x80A ÇOKLU UZATMA FİŞ PERÇİNLİ YAN GİRİŞLİ</v>
      </c>
      <c r="C820" s="15" t="s">
        <v>0</v>
      </c>
      <c r="D820" s="15">
        <v>65</v>
      </c>
      <c r="E820" s="15">
        <v>12</v>
      </c>
      <c r="F820" s="85">
        <f>VLOOKUP(A820,'[2]METE 2025-Temmuz Fiyat Listesi'!$A:$H,8,FALSE)</f>
        <v>1717</v>
      </c>
      <c r="G820" s="99"/>
      <c r="H820" s="104"/>
      <c r="I820" s="99"/>
      <c r="J820" s="99"/>
      <c r="K820" s="99"/>
      <c r="L820" s="101"/>
      <c r="M820" s="102"/>
    </row>
    <row r="821" spans="1:13" s="16" customFormat="1" ht="14.45" customHeight="1" x14ac:dyDescent="0.25">
      <c r="A821" s="13">
        <v>403582</v>
      </c>
      <c r="B821" s="14" t="str">
        <f>VLOOKUP(A821,'[1]METE 2025-Temmuz Fiyat Listesi'!$A:$B,2,FALSE)</f>
        <v>4/0x80A ÇOKLU UZATMA PRİZ PERÇİNLİ ÜST GİRİŞLİ</v>
      </c>
      <c r="C821" s="15" t="s">
        <v>0</v>
      </c>
      <c r="D821" s="15">
        <v>65</v>
      </c>
      <c r="E821" s="15">
        <v>12</v>
      </c>
      <c r="F821" s="85">
        <f>VLOOKUP(A821,'[2]METE 2025-Temmuz Fiyat Listesi'!$A:$H,8,FALSE)</f>
        <v>1816</v>
      </c>
      <c r="G821" s="99"/>
      <c r="H821" s="104"/>
      <c r="I821" s="99"/>
      <c r="J821" s="99"/>
      <c r="K821" s="99"/>
      <c r="L821" s="101"/>
      <c r="M821" s="102"/>
    </row>
    <row r="822" spans="1:13" s="16" customFormat="1" ht="14.45" customHeight="1" x14ac:dyDescent="0.25">
      <c r="A822" s="13">
        <v>403583</v>
      </c>
      <c r="B822" s="14" t="str">
        <f>VLOOKUP(A822,'[1]METE 2025-Temmuz Fiyat Listesi'!$A:$B,2,FALSE)</f>
        <v>4/0x80A ÇOKLU UZATMA PRİZ PERÇİNLİ YAN GİRİŞLİ</v>
      </c>
      <c r="C822" s="15" t="s">
        <v>0</v>
      </c>
      <c r="D822" s="15">
        <v>65</v>
      </c>
      <c r="E822" s="15">
        <v>12</v>
      </c>
      <c r="F822" s="85">
        <f>VLOOKUP(A822,'[2]METE 2025-Temmuz Fiyat Listesi'!$A:$H,8,FALSE)</f>
        <v>1803</v>
      </c>
      <c r="G822" s="99"/>
      <c r="H822" s="104"/>
      <c r="I822" s="99"/>
      <c r="J822" s="99"/>
      <c r="K822" s="99"/>
      <c r="L822" s="101"/>
      <c r="M822" s="102"/>
    </row>
    <row r="823" spans="1:13" s="16" customFormat="1" ht="14.45" customHeight="1" x14ac:dyDescent="0.25">
      <c r="A823" s="13" t="s">
        <v>171</v>
      </c>
      <c r="B823" s="14" t="str">
        <f>VLOOKUP(A823,'[1]METE 2025-Temmuz Fiyat Listesi'!$A:$B,2,FALSE)</f>
        <v>4/0x80A ÇOKLU UZATMA PRİZ ÜST GİRİŞLİ CONTALI TEK METAL MANDALLI</v>
      </c>
      <c r="C823" s="15" t="s">
        <v>0</v>
      </c>
      <c r="D823" s="15">
        <v>65</v>
      </c>
      <c r="E823" s="15">
        <v>8</v>
      </c>
      <c r="F823" s="85">
        <f>VLOOKUP(A823,'[2]METE 2025-Temmuz Fiyat Listesi'!$A:$H,8,FALSE)</f>
        <v>2101</v>
      </c>
      <c r="G823" s="99"/>
      <c r="H823" s="104"/>
      <c r="I823" s="99"/>
      <c r="J823" s="99"/>
      <c r="K823" s="99"/>
      <c r="L823" s="101"/>
      <c r="M823" s="102"/>
    </row>
    <row r="824" spans="1:13" s="16" customFormat="1" ht="14.45" customHeight="1" x14ac:dyDescent="0.25">
      <c r="A824" s="13" t="s">
        <v>172</v>
      </c>
      <c r="B824" s="14" t="str">
        <f>VLOOKUP(A824,'[1]METE 2025-Temmuz Fiyat Listesi'!$A:$B,2,FALSE)</f>
        <v>4/0x80A ÇOKLU UZATMA PRİZ YAN GİRİŞLİ CONTALI TEK METAL MANDALLI</v>
      </c>
      <c r="C824" s="15" t="s">
        <v>0</v>
      </c>
      <c r="D824" s="15">
        <v>65</v>
      </c>
      <c r="E824" s="15">
        <v>10</v>
      </c>
      <c r="F824" s="85">
        <f>VLOOKUP(A824,'[2]METE 2025-Temmuz Fiyat Listesi'!$A:$H,8,FALSE)</f>
        <v>2068</v>
      </c>
      <c r="G824" s="99"/>
      <c r="H824" s="104"/>
      <c r="I824" s="99"/>
      <c r="J824" s="99"/>
      <c r="K824" s="99"/>
      <c r="L824" s="101"/>
      <c r="M824" s="102"/>
    </row>
    <row r="825" spans="1:13" s="16" customFormat="1" ht="14.45" customHeight="1" x14ac:dyDescent="0.25">
      <c r="A825" s="13" t="s">
        <v>173</v>
      </c>
      <c r="B825" s="14" t="str">
        <f>VLOOKUP(A825,'[1]METE 2025-Temmuz Fiyat Listesi'!$A:$B,2,FALSE)</f>
        <v>4/0x80A ÇOKLU MAKİNE PRİZ TEK METAL MANDALLI</v>
      </c>
      <c r="C825" s="15" t="s">
        <v>0</v>
      </c>
      <c r="D825" s="15">
        <v>65</v>
      </c>
      <c r="E825" s="15">
        <v>12</v>
      </c>
      <c r="F825" s="85">
        <f>VLOOKUP(A825,'[2]METE 2025-Temmuz Fiyat Listesi'!$A:$H,8,FALSE)</f>
        <v>1798</v>
      </c>
      <c r="G825" s="99"/>
      <c r="H825" s="104"/>
      <c r="I825" s="99"/>
      <c r="J825" s="99"/>
      <c r="K825" s="99"/>
      <c r="L825" s="101"/>
      <c r="M825" s="102"/>
    </row>
    <row r="826" spans="1:13" s="16" customFormat="1" ht="14.45" customHeight="1" x14ac:dyDescent="0.25">
      <c r="A826" s="13" t="s">
        <v>174</v>
      </c>
      <c r="B826" s="14" t="str">
        <f>VLOOKUP(A826,'[1]METE 2025-Temmuz Fiyat Listesi'!$A:$B,2,FALSE)</f>
        <v>4/0x80A ÇOKLU MAKİNE FİŞ TEK METAL MANDALLI</v>
      </c>
      <c r="C826" s="15" t="s">
        <v>0</v>
      </c>
      <c r="D826" s="15">
        <v>65</v>
      </c>
      <c r="E826" s="15">
        <v>12</v>
      </c>
      <c r="F826" s="85">
        <f>VLOOKUP(A826,'[2]METE 2025-Temmuz Fiyat Listesi'!$A:$H,8,FALSE)</f>
        <v>1712</v>
      </c>
      <c r="G826" s="99"/>
      <c r="H826" s="104"/>
      <c r="I826" s="99"/>
      <c r="J826" s="99"/>
      <c r="K826" s="99"/>
      <c r="L826" s="101"/>
      <c r="M826" s="102"/>
    </row>
    <row r="827" spans="1:13" s="16" customFormat="1" ht="14.45" customHeight="1" x14ac:dyDescent="0.25">
      <c r="A827" s="13" t="s">
        <v>175</v>
      </c>
      <c r="B827" s="14" t="str">
        <f>VLOOKUP(A827,'[1]METE 2025-Temmuz Fiyat Listesi'!$A:$B,2,FALSE)</f>
        <v>4/0x80A ÇOKLU DUVAR PRİZ TEK METAL MANDALLI</v>
      </c>
      <c r="C827" s="15" t="s">
        <v>0</v>
      </c>
      <c r="D827" s="15">
        <v>65</v>
      </c>
      <c r="E827" s="15">
        <v>10</v>
      </c>
      <c r="F827" s="85">
        <f>VLOOKUP(A827,'[2]METE 2025-Temmuz Fiyat Listesi'!$A:$H,8,FALSE)</f>
        <v>2508</v>
      </c>
      <c r="G827" s="99"/>
      <c r="H827" s="104"/>
      <c r="I827" s="99"/>
      <c r="J827" s="99"/>
      <c r="K827" s="99"/>
      <c r="L827" s="101"/>
      <c r="M827" s="102"/>
    </row>
    <row r="828" spans="1:13" s="16" customFormat="1" ht="14.45" customHeight="1" x14ac:dyDescent="0.25">
      <c r="A828" s="13" t="s">
        <v>176</v>
      </c>
      <c r="B828" s="14" t="str">
        <f>VLOOKUP(A828,'[1]METE 2025-Temmuz Fiyat Listesi'!$A:$B,2,FALSE)</f>
        <v>4/0x80A ÇOKLU DUVAR PRİZ ÇİFT GİRİŞLİ TEK METAL MANDALLI</v>
      </c>
      <c r="C828" s="15" t="s">
        <v>0</v>
      </c>
      <c r="D828" s="15">
        <v>65</v>
      </c>
      <c r="E828" s="15">
        <v>10</v>
      </c>
      <c r="F828" s="85">
        <f>VLOOKUP(A828,'[2]METE 2025-Temmuz Fiyat Listesi'!$A:$H,8,FALSE)</f>
        <v>2530</v>
      </c>
      <c r="G828" s="99"/>
      <c r="H828" s="104"/>
      <c r="I828" s="99"/>
      <c r="J828" s="99"/>
      <c r="K828" s="99"/>
      <c r="L828" s="101"/>
      <c r="M828" s="102"/>
    </row>
    <row r="829" spans="1:13" s="16" customFormat="1" ht="14.45" customHeight="1" x14ac:dyDescent="0.25">
      <c r="A829" s="13" t="s">
        <v>177</v>
      </c>
      <c r="B829" s="14" t="str">
        <f>VLOOKUP(A829,'[1]METE 2025-Temmuz Fiyat Listesi'!$A:$B,2,FALSE)</f>
        <v>4/0x80A ÇOKLU DUVAR FİŞ TEK METAL MANDALLI</v>
      </c>
      <c r="C829" s="15" t="s">
        <v>0</v>
      </c>
      <c r="D829" s="15">
        <v>65</v>
      </c>
      <c r="E829" s="15">
        <v>10</v>
      </c>
      <c r="F829" s="85">
        <f>VLOOKUP(A829,'[2]METE 2025-Temmuz Fiyat Listesi'!$A:$H,8,FALSE)</f>
        <v>2422</v>
      </c>
      <c r="G829" s="99"/>
      <c r="H829" s="104"/>
      <c r="I829" s="99"/>
      <c r="J829" s="99"/>
      <c r="K829" s="99"/>
      <c r="L829" s="101"/>
      <c r="M829" s="102"/>
    </row>
    <row r="830" spans="1:13" s="16" customFormat="1" ht="14.45" customHeight="1" x14ac:dyDescent="0.25">
      <c r="A830" s="13" t="s">
        <v>178</v>
      </c>
      <c r="B830" s="14" t="str">
        <f>VLOOKUP(A830,'[1]METE 2025-Temmuz Fiyat Listesi'!$A:$B,2,FALSE)</f>
        <v>4/0x80A ÇOKLU DUVAR FİŞ ÇİFT GİRİŞLİ TEK METAL MANDALLI</v>
      </c>
      <c r="C830" s="15" t="s">
        <v>0</v>
      </c>
      <c r="D830" s="15">
        <v>65</v>
      </c>
      <c r="E830" s="15">
        <v>10</v>
      </c>
      <c r="F830" s="85">
        <f>VLOOKUP(A830,'[2]METE 2025-Temmuz Fiyat Listesi'!$A:$H,8,FALSE)</f>
        <v>2444</v>
      </c>
      <c r="G830" s="99"/>
      <c r="H830" s="104"/>
      <c r="I830" s="99"/>
      <c r="J830" s="99"/>
      <c r="K830" s="99"/>
      <c r="L830" s="101"/>
      <c r="M830" s="102"/>
    </row>
    <row r="831" spans="1:13" s="16" customFormat="1" ht="14.25" customHeight="1" x14ac:dyDescent="0.25">
      <c r="A831" s="13" t="s">
        <v>179</v>
      </c>
      <c r="B831" s="14" t="str">
        <f>VLOOKUP(A831,'[1]METE 2025-Temmuz Fiyat Listesi'!$A:$B,2,FALSE)</f>
        <v>4/0x80A ÇOKLU MAKİNE PRİZ TEK METAL MANDALLI MENTEŞE KAPAKLI</v>
      </c>
      <c r="C831" s="15" t="s">
        <v>0</v>
      </c>
      <c r="D831" s="15">
        <v>65</v>
      </c>
      <c r="E831" s="15">
        <v>12</v>
      </c>
      <c r="F831" s="85">
        <f>VLOOKUP(A831,'[2]METE 2025-Temmuz Fiyat Listesi'!$A:$H,8,FALSE)</f>
        <v>2227</v>
      </c>
      <c r="G831" s="99"/>
      <c r="H831" s="104"/>
      <c r="I831" s="99"/>
      <c r="J831" s="99"/>
      <c r="K831" s="99"/>
      <c r="L831" s="101"/>
      <c r="M831" s="102"/>
    </row>
    <row r="832" spans="1:13" s="16" customFormat="1" ht="14.45" customHeight="1" x14ac:dyDescent="0.25">
      <c r="A832" s="13" t="s">
        <v>180</v>
      </c>
      <c r="B832" s="14" t="str">
        <f>VLOOKUP(A832,'[1]METE 2025-Temmuz Fiyat Listesi'!$A:$B,2,FALSE)</f>
        <v>4/0x80A ÇOKLU MAKİNE FİŞ TEK METAL MANDALLI MENTEŞE KAPAKLI</v>
      </c>
      <c r="C832" s="15" t="s">
        <v>0</v>
      </c>
      <c r="D832" s="15">
        <v>65</v>
      </c>
      <c r="E832" s="15">
        <v>12</v>
      </c>
      <c r="F832" s="85">
        <f>VLOOKUP(A832,'[2]METE 2025-Temmuz Fiyat Listesi'!$A:$H,8,FALSE)</f>
        <v>2141</v>
      </c>
      <c r="G832" s="99"/>
      <c r="H832" s="104"/>
      <c r="I832" s="99"/>
      <c r="J832" s="99"/>
      <c r="K832" s="99"/>
      <c r="L832" s="101"/>
      <c r="M832" s="102"/>
    </row>
    <row r="833" spans="1:13" s="16" customFormat="1" ht="14.45" customHeight="1" x14ac:dyDescent="0.25">
      <c r="A833" s="13" t="s">
        <v>181</v>
      </c>
      <c r="B833" s="14" t="str">
        <f>VLOOKUP(A833,'[1]METE 2025-Temmuz Fiyat Listesi'!$A:$B,2,FALSE)</f>
        <v>4/0x80A ÇOKLU DUVAR PRİZ TEK METAL MANDALLI MENTEŞE KAPAKLI</v>
      </c>
      <c r="C833" s="15" t="s">
        <v>0</v>
      </c>
      <c r="D833" s="15">
        <v>65</v>
      </c>
      <c r="E833" s="15">
        <v>10</v>
      </c>
      <c r="F833" s="85">
        <f>VLOOKUP(A833,'[2]METE 2025-Temmuz Fiyat Listesi'!$A:$H,8,FALSE)</f>
        <v>2837</v>
      </c>
      <c r="G833" s="99"/>
      <c r="H833" s="104"/>
      <c r="I833" s="99"/>
      <c r="J833" s="99"/>
      <c r="K833" s="99"/>
      <c r="L833" s="101"/>
      <c r="M833" s="102"/>
    </row>
    <row r="834" spans="1:13" s="16" customFormat="1" ht="14.45" customHeight="1" x14ac:dyDescent="0.25">
      <c r="A834" s="13" t="s">
        <v>182</v>
      </c>
      <c r="B834" s="14" t="str">
        <f>VLOOKUP(A834,'[1]METE 2025-Temmuz Fiyat Listesi'!$A:$B,2,FALSE)</f>
        <v>4/0x80A ÇOKLU DUVAR PRİZ ÇİFT GİRİŞLİ TEK METAL MANDALLI MENTEŞE KAPAKLI</v>
      </c>
      <c r="C834" s="15" t="s">
        <v>0</v>
      </c>
      <c r="D834" s="15">
        <v>65</v>
      </c>
      <c r="E834" s="15">
        <v>8</v>
      </c>
      <c r="F834" s="85">
        <f>VLOOKUP(A834,'[2]METE 2025-Temmuz Fiyat Listesi'!$A:$H,8,FALSE)</f>
        <v>2932</v>
      </c>
      <c r="G834" s="99"/>
      <c r="H834" s="104"/>
      <c r="I834" s="99"/>
      <c r="J834" s="99"/>
      <c r="K834" s="99"/>
      <c r="L834" s="101"/>
      <c r="M834" s="102"/>
    </row>
    <row r="835" spans="1:13" s="16" customFormat="1" ht="14.45" customHeight="1" x14ac:dyDescent="0.25">
      <c r="A835" s="13" t="s">
        <v>183</v>
      </c>
      <c r="B835" s="14" t="str">
        <f>VLOOKUP(A835,'[1]METE 2025-Temmuz Fiyat Listesi'!$A:$B,2,FALSE)</f>
        <v>4/0x80A ÇOKLU DUVAR FİŞ TEK METAL MANDALLI MENTEŞE KAPAKLI</v>
      </c>
      <c r="C835" s="15" t="s">
        <v>0</v>
      </c>
      <c r="D835" s="15">
        <v>65</v>
      </c>
      <c r="E835" s="15">
        <v>10</v>
      </c>
      <c r="F835" s="85">
        <f>VLOOKUP(A835,'[2]METE 2025-Temmuz Fiyat Listesi'!$A:$H,8,FALSE)</f>
        <v>2751</v>
      </c>
      <c r="G835" s="99"/>
      <c r="H835" s="104"/>
      <c r="I835" s="99"/>
      <c r="J835" s="99"/>
      <c r="K835" s="99"/>
      <c r="L835" s="101"/>
      <c r="M835" s="102"/>
    </row>
    <row r="836" spans="1:13" s="16" customFormat="1" ht="14.45" customHeight="1" x14ac:dyDescent="0.25">
      <c r="A836" s="13" t="s">
        <v>184</v>
      </c>
      <c r="B836" s="14" t="str">
        <f>VLOOKUP(A836,'[1]METE 2025-Temmuz Fiyat Listesi'!$A:$B,2,FALSE)</f>
        <v>4/0x80A ÇOKLU DUVAR FİŞ ÇİFT GİRİŞLİ TEK METAL MANDALLI MENTEŞE KAPAKLI</v>
      </c>
      <c r="C836" s="15" t="s">
        <v>0</v>
      </c>
      <c r="D836" s="15">
        <v>65</v>
      </c>
      <c r="E836" s="15">
        <v>10</v>
      </c>
      <c r="F836" s="85">
        <f>VLOOKUP(A836,'[2]METE 2025-Temmuz Fiyat Listesi'!$A:$H,8,FALSE)</f>
        <v>2846</v>
      </c>
      <c r="G836" s="99"/>
      <c r="H836" s="104"/>
      <c r="I836" s="99"/>
      <c r="J836" s="99"/>
      <c r="K836" s="99"/>
      <c r="L836" s="101"/>
      <c r="M836" s="102"/>
    </row>
    <row r="837" spans="1:13" s="16" customFormat="1" ht="14.45" customHeight="1" x14ac:dyDescent="0.25">
      <c r="A837" s="13">
        <v>29155</v>
      </c>
      <c r="B837" s="14" t="str">
        <f>VLOOKUP(A837,'[1]METE 2025-Temmuz Fiyat Listesi'!$A:$B,2,FALSE)</f>
        <v xml:space="preserve">16x16A ÇOKLU UZATMA GÖVDE-1 ÜST GİRİŞLİ </v>
      </c>
      <c r="C837" s="15" t="s">
        <v>743</v>
      </c>
      <c r="D837" s="15" t="s">
        <v>743</v>
      </c>
      <c r="E837" s="15">
        <v>12</v>
      </c>
      <c r="F837" s="85">
        <f>VLOOKUP(A837,'[2]METE 2025-Temmuz Fiyat Listesi'!$A:$H,8,FALSE)</f>
        <v>349</v>
      </c>
      <c r="G837" s="99"/>
      <c r="H837" s="104"/>
      <c r="I837" s="99"/>
      <c r="J837" s="99"/>
      <c r="K837" s="99"/>
      <c r="L837" s="101"/>
      <c r="M837" s="102"/>
    </row>
    <row r="838" spans="1:13" s="16" customFormat="1" ht="14.45" customHeight="1" x14ac:dyDescent="0.25">
      <c r="A838" s="13">
        <v>29043</v>
      </c>
      <c r="B838" s="14" t="str">
        <f>VLOOKUP(A838,'[1]METE 2025-Temmuz Fiyat Listesi'!$A:$B,2,FALSE)</f>
        <v>16x16A ÇOKLU UZATMA GÖVDE-2 YANDAN GİRİŞ</v>
      </c>
      <c r="C838" s="15" t="s">
        <v>743</v>
      </c>
      <c r="D838" s="15" t="s">
        <v>743</v>
      </c>
      <c r="E838" s="15">
        <v>12</v>
      </c>
      <c r="F838" s="85">
        <f>VLOOKUP(A838,'[2]METE 2025-Temmuz Fiyat Listesi'!$A:$H,8,FALSE)</f>
        <v>323</v>
      </c>
      <c r="G838" s="99"/>
      <c r="H838" s="104"/>
      <c r="I838" s="99"/>
      <c r="J838" s="99"/>
      <c r="K838" s="99"/>
      <c r="L838" s="101"/>
      <c r="M838" s="102"/>
    </row>
    <row r="839" spans="1:13" s="16" customFormat="1" ht="14.45" customHeight="1" x14ac:dyDescent="0.25">
      <c r="A839" s="13" t="s">
        <v>124</v>
      </c>
      <c r="B839" s="14" t="str">
        <f>VLOOKUP(A839,'[1]METE 2025-Temmuz Fiyat Listesi'!$A:$B,2,FALSE)</f>
        <v>16X16A ÇOKLU UZATMA GÖVDE ÜST GİR.METAL MAN.CONT.</v>
      </c>
      <c r="C839" s="15" t="s">
        <v>743</v>
      </c>
      <c r="D839" s="15" t="s">
        <v>743</v>
      </c>
      <c r="E839" s="15">
        <v>10</v>
      </c>
      <c r="F839" s="85">
        <f>VLOOKUP(A839,'[2]METE 2025-Temmuz Fiyat Listesi'!$A:$H,8,FALSE)</f>
        <v>636</v>
      </c>
      <c r="G839" s="99"/>
      <c r="H839" s="104"/>
      <c r="I839" s="99"/>
      <c r="J839" s="99"/>
      <c r="K839" s="99"/>
      <c r="L839" s="101"/>
      <c r="M839" s="102"/>
    </row>
    <row r="840" spans="1:13" s="16" customFormat="1" ht="14.45" customHeight="1" x14ac:dyDescent="0.25">
      <c r="A840" s="13">
        <v>29160</v>
      </c>
      <c r="B840" s="14" t="str">
        <f>VLOOKUP(A840,'[1]METE 2025-Temmuz Fiyat Listesi'!$A:$B,2,FALSE)</f>
        <v>16x16A ÇOKLU UZATMA GÖVDE ÜST GİR. MAN. CON. MON.</v>
      </c>
      <c r="C840" s="15" t="s">
        <v>743</v>
      </c>
      <c r="D840" s="15" t="s">
        <v>743</v>
      </c>
      <c r="E840" s="15">
        <v>10</v>
      </c>
      <c r="F840" s="85">
        <f>VLOOKUP(A840,'[2]METE 2025-Temmuz Fiyat Listesi'!$A:$H,8,FALSE)</f>
        <v>636</v>
      </c>
      <c r="G840" s="99"/>
      <c r="H840" s="104"/>
      <c r="I840" s="99"/>
      <c r="J840" s="99"/>
      <c r="K840" s="99"/>
      <c r="L840" s="101"/>
      <c r="M840" s="102"/>
    </row>
    <row r="841" spans="1:13" s="16" customFormat="1" ht="14.45" customHeight="1" x14ac:dyDescent="0.25">
      <c r="A841" s="13" t="s">
        <v>125</v>
      </c>
      <c r="B841" s="14" t="str">
        <f>VLOOKUP(A841,'[1]METE 2025-Temmuz Fiyat Listesi'!$A:$B,2,FALSE)</f>
        <v>16x16A ÇOKLU UZATMA GÖVDE CONTALI METAL MANDALLI</v>
      </c>
      <c r="C841" s="15" t="s">
        <v>743</v>
      </c>
      <c r="D841" s="15" t="s">
        <v>743</v>
      </c>
      <c r="E841" s="15">
        <v>10</v>
      </c>
      <c r="F841" s="85">
        <f>VLOOKUP(A841,'[2]METE 2025-Temmuz Fiyat Listesi'!$A:$H,8,FALSE)</f>
        <v>601</v>
      </c>
      <c r="G841" s="99"/>
      <c r="H841" s="104"/>
      <c r="I841" s="99"/>
      <c r="J841" s="99"/>
      <c r="K841" s="99"/>
      <c r="L841" s="101"/>
      <c r="M841" s="102"/>
    </row>
    <row r="842" spans="1:13" s="16" customFormat="1" ht="14.45" customHeight="1" x14ac:dyDescent="0.25">
      <c r="A842" s="13">
        <v>29050</v>
      </c>
      <c r="B842" s="14" t="str">
        <f>VLOOKUP(A842,'[1]METE 2025-Temmuz Fiyat Listesi'!$A:$B,2,FALSE)</f>
        <v>16x16A ÇOKLU UZATMA GÖVDE CONTALI MANDALLI</v>
      </c>
      <c r="C842" s="15" t="s">
        <v>743</v>
      </c>
      <c r="D842" s="15" t="s">
        <v>743</v>
      </c>
      <c r="E842" s="15">
        <v>10</v>
      </c>
      <c r="F842" s="85">
        <f>VLOOKUP(A842,'[2]METE 2025-Temmuz Fiyat Listesi'!$A:$H,8,FALSE)</f>
        <v>601</v>
      </c>
      <c r="G842" s="99"/>
      <c r="H842" s="104"/>
      <c r="I842" s="99"/>
      <c r="J842" s="99"/>
      <c r="K842" s="99"/>
      <c r="L842" s="101"/>
      <c r="M842" s="102"/>
    </row>
    <row r="843" spans="1:13" s="16" customFormat="1" ht="14.45" customHeight="1" x14ac:dyDescent="0.25">
      <c r="A843" s="13" t="s">
        <v>126</v>
      </c>
      <c r="B843" s="14" t="str">
        <f>VLOOKUP(A843,'[1]METE 2025-Temmuz Fiyat Listesi'!$A:$B,2,FALSE)</f>
        <v xml:space="preserve">16x16A ÇOKLU MAKİNE GÖVDE MONTAJLI METAL MANDALLI </v>
      </c>
      <c r="C843" s="15" t="s">
        <v>743</v>
      </c>
      <c r="D843" s="15" t="s">
        <v>743</v>
      </c>
      <c r="E843" s="15">
        <v>12</v>
      </c>
      <c r="F843" s="85">
        <f>VLOOKUP(A843,'[2]METE 2025-Temmuz Fiyat Listesi'!$A:$H,8,FALSE)</f>
        <v>400</v>
      </c>
      <c r="G843" s="99"/>
      <c r="H843" s="104"/>
      <c r="I843" s="99"/>
      <c r="J843" s="99"/>
      <c r="K843" s="99"/>
      <c r="L843" s="101"/>
      <c r="M843" s="102"/>
    </row>
    <row r="844" spans="1:13" s="16" customFormat="1" ht="14.45" customHeight="1" x14ac:dyDescent="0.25">
      <c r="A844" s="13">
        <v>29042</v>
      </c>
      <c r="B844" s="14" t="str">
        <f>VLOOKUP(A844,'[1]METE 2025-Temmuz Fiyat Listesi'!$A:$B,2,FALSE)</f>
        <v>16x16A ÇOKLU MAKİNE GÖVDE MONTAJLI</v>
      </c>
      <c r="C844" s="15" t="s">
        <v>743</v>
      </c>
      <c r="D844" s="15" t="s">
        <v>743</v>
      </c>
      <c r="E844" s="15">
        <v>12</v>
      </c>
      <c r="F844" s="85">
        <f>VLOOKUP(A844,'[2]METE 2025-Temmuz Fiyat Listesi'!$A:$H,8,FALSE)</f>
        <v>400</v>
      </c>
      <c r="G844" s="99"/>
      <c r="H844" s="104"/>
      <c r="I844" s="99"/>
      <c r="J844" s="99"/>
      <c r="K844" s="99"/>
      <c r="L844" s="101"/>
      <c r="M844" s="102"/>
    </row>
    <row r="845" spans="1:13" s="16" customFormat="1" ht="14.45" customHeight="1" x14ac:dyDescent="0.25">
      <c r="A845" s="13" t="s">
        <v>127</v>
      </c>
      <c r="B845" s="14" t="str">
        <f>VLOOKUP(A845,'[1]METE 2025-Temmuz Fiyat Listesi'!$A:$B,2,FALSE)</f>
        <v>16X16A ÇOKLU DUVAR GÖVDE METAL MANDAL MONTAJLI</v>
      </c>
      <c r="C845" s="15" t="s">
        <v>743</v>
      </c>
      <c r="D845" s="15" t="s">
        <v>743</v>
      </c>
      <c r="E845" s="15">
        <v>10</v>
      </c>
      <c r="F845" s="85">
        <f>VLOOKUP(A845,'[2]METE 2025-Temmuz Fiyat Listesi'!$A:$H,8,FALSE)</f>
        <v>1019</v>
      </c>
      <c r="G845" s="99"/>
      <c r="H845" s="104"/>
      <c r="I845" s="99"/>
      <c r="J845" s="99"/>
      <c r="K845" s="99"/>
      <c r="L845" s="101"/>
      <c r="M845" s="102"/>
    </row>
    <row r="846" spans="1:13" s="16" customFormat="1" ht="14.45" customHeight="1" x14ac:dyDescent="0.25">
      <c r="A846" s="13">
        <v>29056</v>
      </c>
      <c r="B846" s="14" t="str">
        <f>VLOOKUP(A846,'[1]METE 2025-Temmuz Fiyat Listesi'!$A:$B,2,FALSE)</f>
        <v>16x16A ÇOKLU DUVAR GÖVDE MONTAJLI</v>
      </c>
      <c r="C846" s="15" t="s">
        <v>743</v>
      </c>
      <c r="D846" s="15" t="s">
        <v>743</v>
      </c>
      <c r="E846" s="15">
        <v>10</v>
      </c>
      <c r="F846" s="85">
        <f>VLOOKUP(A846,'[2]METE 2025-Temmuz Fiyat Listesi'!$A:$H,8,FALSE)</f>
        <v>1019</v>
      </c>
      <c r="G846" s="99"/>
      <c r="H846" s="104"/>
      <c r="I846" s="99"/>
      <c r="J846" s="99"/>
      <c r="K846" s="99"/>
      <c r="L846" s="101"/>
      <c r="M846" s="102"/>
    </row>
    <row r="847" spans="1:13" s="16" customFormat="1" ht="14.45" customHeight="1" x14ac:dyDescent="0.25">
      <c r="A847" s="13" t="s">
        <v>128</v>
      </c>
      <c r="B847" s="14" t="str">
        <f>VLOOKUP(A847,'[1]METE 2025-Temmuz Fiyat Listesi'!$A:$B,2,FALSE)</f>
        <v>16x16A ÇOKLU DUVAR GÖVDE ÇİFT GİRİŞ METAL MAN.MON</v>
      </c>
      <c r="C847" s="15" t="s">
        <v>743</v>
      </c>
      <c r="D847" s="15" t="s">
        <v>743</v>
      </c>
      <c r="E847" s="15">
        <v>10</v>
      </c>
      <c r="F847" s="85">
        <f>VLOOKUP(A847,'[2]METE 2025-Temmuz Fiyat Listesi'!$A:$H,8,FALSE)</f>
        <v>1047</v>
      </c>
      <c r="G847" s="99"/>
      <c r="H847" s="104"/>
      <c r="I847" s="99"/>
      <c r="J847" s="99"/>
      <c r="K847" s="99"/>
      <c r="L847" s="101"/>
      <c r="M847" s="102"/>
    </row>
    <row r="848" spans="1:13" s="16" customFormat="1" ht="14.45" customHeight="1" x14ac:dyDescent="0.25">
      <c r="A848" s="13">
        <v>29057</v>
      </c>
      <c r="B848" s="14" t="str">
        <f>VLOOKUP(A848,'[1]METE 2025-Temmuz Fiyat Listesi'!$A:$B,2,FALSE)</f>
        <v>16x16A ÇOKLU DUVAR GÖVDE ÇİFT GİRİŞLİ MONTAJLI</v>
      </c>
      <c r="C848" s="15" t="s">
        <v>743</v>
      </c>
      <c r="D848" s="15" t="s">
        <v>743</v>
      </c>
      <c r="E848" s="15">
        <v>10</v>
      </c>
      <c r="F848" s="85">
        <f>VLOOKUP(A848,'[2]METE 2025-Temmuz Fiyat Listesi'!$A:$H,8,FALSE)</f>
        <v>1047</v>
      </c>
      <c r="G848" s="99"/>
      <c r="H848" s="104"/>
      <c r="I848" s="99"/>
      <c r="J848" s="99"/>
      <c r="K848" s="99"/>
      <c r="L848" s="101"/>
      <c r="M848" s="102"/>
    </row>
    <row r="849" spans="1:13" s="16" customFormat="1" ht="14.45" customHeight="1" x14ac:dyDescent="0.25">
      <c r="A849" s="13">
        <v>29176</v>
      </c>
      <c r="B849" s="14" t="str">
        <f>VLOOKUP(A849,'[1]METE 2025-Temmuz Fiyat Listesi'!$A:$B,2,FALSE)</f>
        <v>16x16A ÇOKLU UZATMA GÖVDE-3 MON. (H:80)</v>
      </c>
      <c r="C849" s="15" t="s">
        <v>743</v>
      </c>
      <c r="D849" s="15" t="s">
        <v>743</v>
      </c>
      <c r="E849" s="15">
        <v>12</v>
      </c>
      <c r="F849" s="85">
        <f>VLOOKUP(A849,'[2]METE 2025-Temmuz Fiyat Listesi'!$A:$H,8,FALSE)</f>
        <v>568</v>
      </c>
      <c r="G849" s="99"/>
      <c r="H849" s="104"/>
      <c r="I849" s="99"/>
      <c r="J849" s="99"/>
      <c r="K849" s="99"/>
      <c r="L849" s="101"/>
      <c r="M849" s="102"/>
    </row>
    <row r="850" spans="1:13" s="16" customFormat="1" ht="14.45" customHeight="1" x14ac:dyDescent="0.25">
      <c r="A850" s="13" t="s">
        <v>129</v>
      </c>
      <c r="B850" s="14" t="str">
        <f>VLOOKUP(A850,'[1]METE 2025-Temmuz Fiyat Listesi'!$A:$B,2,FALSE)</f>
        <v>16x16A ÇOKLU UZT GÖVDE 3 G.SİZ METAL MAN CON(H:80)</v>
      </c>
      <c r="C850" s="15" t="s">
        <v>743</v>
      </c>
      <c r="D850" s="15" t="s">
        <v>743</v>
      </c>
      <c r="E850" s="15">
        <v>8</v>
      </c>
      <c r="F850" s="85">
        <f>VLOOKUP(A850,'[2]METE 2025-Temmuz Fiyat Listesi'!$A:$H,8,FALSE)</f>
        <v>937</v>
      </c>
      <c r="G850" s="99"/>
      <c r="H850" s="104"/>
      <c r="I850" s="99"/>
      <c r="J850" s="99"/>
      <c r="K850" s="99"/>
      <c r="L850" s="101"/>
      <c r="M850" s="102"/>
    </row>
    <row r="851" spans="1:13" s="16" customFormat="1" ht="14.45" customHeight="1" x14ac:dyDescent="0.25">
      <c r="A851" s="13">
        <v>29177</v>
      </c>
      <c r="B851" s="14" t="str">
        <f>VLOOKUP(A851,'[1]METE 2025-Temmuz Fiyat Listesi'!$A:$B,2,FALSE)</f>
        <v>16x16A ÇOKLU UZATMA GÖVDE-3 G.SİZ MAN. CON.(H:80)</v>
      </c>
      <c r="C851" s="15" t="s">
        <v>743</v>
      </c>
      <c r="D851" s="15" t="s">
        <v>743</v>
      </c>
      <c r="E851" s="15">
        <v>8</v>
      </c>
      <c r="F851" s="85">
        <f>VLOOKUP(A851,'[2]METE 2025-Temmuz Fiyat Listesi'!$A:$H,8,FALSE)</f>
        <v>937</v>
      </c>
      <c r="G851" s="99"/>
      <c r="H851" s="104"/>
      <c r="I851" s="99"/>
      <c r="J851" s="99"/>
      <c r="K851" s="99"/>
      <c r="L851" s="101"/>
      <c r="M851" s="102"/>
    </row>
    <row r="852" spans="1:13" s="16" customFormat="1" ht="14.45" customHeight="1" x14ac:dyDescent="0.25">
      <c r="A852" s="13">
        <v>29364</v>
      </c>
      <c r="B852" s="14" t="str">
        <f>VLOOKUP(A852,'[1]METE 2025-Temmuz Fiyat Listesi'!$A:$B,2,FALSE)</f>
        <v xml:space="preserve">16x16A ÇOKLU UZATMA GÖVDE MONTAJLI PERÇİNLİ ÜST GİRİŞLİ </v>
      </c>
      <c r="C852" s="15" t="s">
        <v>743</v>
      </c>
      <c r="D852" s="15" t="s">
        <v>743</v>
      </c>
      <c r="E852" s="15">
        <v>12</v>
      </c>
      <c r="F852" s="85">
        <f>VLOOKUP(A852,'[2]METE 2025-Temmuz Fiyat Listesi'!$A:$H,8,FALSE)</f>
        <v>387</v>
      </c>
      <c r="G852" s="99"/>
      <c r="H852" s="104"/>
      <c r="I852" s="99"/>
      <c r="J852" s="99"/>
      <c r="K852" s="99"/>
      <c r="L852" s="101"/>
      <c r="M852" s="102"/>
    </row>
    <row r="853" spans="1:13" s="16" customFormat="1" ht="14.45" customHeight="1" x14ac:dyDescent="0.25">
      <c r="A853" s="13">
        <v>29363</v>
      </c>
      <c r="B853" s="14" t="str">
        <f>VLOOKUP(A853,'[1]METE 2025-Temmuz Fiyat Listesi'!$A:$B,2,FALSE)</f>
        <v>16x16A ÇOKLU UZATMA GÖVDE MONTAJLI PERÇİNLİ YAN GİRİŞLİ</v>
      </c>
      <c r="C853" s="15" t="s">
        <v>743</v>
      </c>
      <c r="D853" s="15" t="s">
        <v>743</v>
      </c>
      <c r="E853" s="15">
        <v>12</v>
      </c>
      <c r="F853" s="85">
        <f>VLOOKUP(A853,'[2]METE 2025-Temmuz Fiyat Listesi'!$A:$H,8,FALSE)</f>
        <v>373</v>
      </c>
      <c r="G853" s="99"/>
      <c r="H853" s="104"/>
      <c r="I853" s="99"/>
      <c r="J853" s="99"/>
      <c r="K853" s="99"/>
      <c r="L853" s="101"/>
      <c r="M853" s="102"/>
    </row>
    <row r="854" spans="1:13" s="16" customFormat="1" ht="14.45" customHeight="1" x14ac:dyDescent="0.25">
      <c r="A854" s="13" t="s">
        <v>130</v>
      </c>
      <c r="B854" s="14" t="str">
        <f>VLOOKUP(A854,'[1]METE 2025-Temmuz Fiyat Listesi'!$A:$B,2,FALSE)</f>
        <v xml:space="preserve">16x16A ÇOKLU UZATMA GÖVDE MONTAJLI PERÇİNLİ CONTALI TEK METAL MANDALLI ÜST GİRİŞLİ </v>
      </c>
      <c r="C854" s="15" t="s">
        <v>743</v>
      </c>
      <c r="D854" s="15" t="s">
        <v>743</v>
      </c>
      <c r="E854" s="15">
        <v>10</v>
      </c>
      <c r="F854" s="85">
        <f>VLOOKUP(A854,'[2]METE 2025-Temmuz Fiyat Listesi'!$A:$H,8,FALSE)</f>
        <v>672</v>
      </c>
      <c r="G854" s="99"/>
      <c r="H854" s="104"/>
      <c r="I854" s="99"/>
      <c r="J854" s="99"/>
      <c r="K854" s="99"/>
      <c r="L854" s="101"/>
      <c r="M854" s="102"/>
    </row>
    <row r="855" spans="1:13" s="16" customFormat="1" ht="14.45" customHeight="1" x14ac:dyDescent="0.25">
      <c r="A855" s="13" t="s">
        <v>131</v>
      </c>
      <c r="B855" s="14" t="str">
        <f>VLOOKUP(A855,'[1]METE 2025-Temmuz Fiyat Listesi'!$A:$B,2,FALSE)</f>
        <v xml:space="preserve">16x16A ÇOKLU UZATMA GÖVDE MONTAJLI PERÇİNLİ CONTALI TEK METAL MANDALLI YAN GİRİŞLİ </v>
      </c>
      <c r="C855" s="15" t="s">
        <v>743</v>
      </c>
      <c r="D855" s="15" t="s">
        <v>743</v>
      </c>
      <c r="E855" s="15">
        <v>8</v>
      </c>
      <c r="F855" s="85">
        <f>VLOOKUP(A855,'[2]METE 2025-Temmuz Fiyat Listesi'!$A:$H,8,FALSE)</f>
        <v>639</v>
      </c>
      <c r="G855" s="99"/>
      <c r="H855" s="104"/>
      <c r="I855" s="99"/>
      <c r="J855" s="99"/>
      <c r="K855" s="99"/>
      <c r="L855" s="101"/>
      <c r="M855" s="102"/>
    </row>
    <row r="856" spans="1:13" s="16" customFormat="1" ht="14.45" customHeight="1" x14ac:dyDescent="0.25">
      <c r="A856" s="13" t="s">
        <v>132</v>
      </c>
      <c r="B856" s="14" t="str">
        <f>VLOOKUP(A856,'[1]METE 2025-Temmuz Fiyat Listesi'!$A:$B,2,FALSE)</f>
        <v>16x16A ÇOKLU MAKİNE GÖVDE MONTAJLI TEK METAL MANDALLI</v>
      </c>
      <c r="C856" s="15" t="s">
        <v>743</v>
      </c>
      <c r="D856" s="15" t="s">
        <v>743</v>
      </c>
      <c r="E856" s="15">
        <v>12</v>
      </c>
      <c r="F856" s="85">
        <f>VLOOKUP(A856,'[2]METE 2025-Temmuz Fiyat Listesi'!$A:$H,8,FALSE)</f>
        <v>369</v>
      </c>
      <c r="G856" s="99"/>
      <c r="H856" s="104"/>
      <c r="I856" s="99"/>
      <c r="J856" s="99"/>
      <c r="K856" s="99"/>
      <c r="L856" s="101"/>
      <c r="M856" s="102"/>
    </row>
    <row r="857" spans="1:13" s="16" customFormat="1" ht="14.45" customHeight="1" x14ac:dyDescent="0.25">
      <c r="A857" s="13" t="s">
        <v>133</v>
      </c>
      <c r="B857" s="14" t="str">
        <f>VLOOKUP(A857,'[1]METE 2025-Temmuz Fiyat Listesi'!$A:$B,2,FALSE)</f>
        <v xml:space="preserve">16x16A ÇOKLU DUVAR GÖVDE MONTAJLI TEK METAL MANDALLI </v>
      </c>
      <c r="C857" s="15" t="s">
        <v>743</v>
      </c>
      <c r="D857" s="15" t="s">
        <v>743</v>
      </c>
      <c r="E857" s="15">
        <v>10</v>
      </c>
      <c r="F857" s="85">
        <f>VLOOKUP(A857,'[2]METE 2025-Temmuz Fiyat Listesi'!$A:$H,8,FALSE)</f>
        <v>1078</v>
      </c>
      <c r="G857" s="99"/>
      <c r="H857" s="104"/>
      <c r="I857" s="99"/>
      <c r="J857" s="99"/>
      <c r="K857" s="99"/>
      <c r="L857" s="101"/>
      <c r="M857" s="102"/>
    </row>
    <row r="858" spans="1:13" s="16" customFormat="1" ht="14.45" customHeight="1" x14ac:dyDescent="0.25">
      <c r="A858" s="13" t="s">
        <v>134</v>
      </c>
      <c r="B858" s="14" t="str">
        <f>VLOOKUP(A858,'[1]METE 2025-Temmuz Fiyat Listesi'!$A:$B,2,FALSE)</f>
        <v xml:space="preserve">16x16A ÇOKLU DUVAR GÖVDE MONTAJLI ÇİFT GİRİŞLİ TEK MANDALLI </v>
      </c>
      <c r="C858" s="15" t="s">
        <v>743</v>
      </c>
      <c r="D858" s="15" t="s">
        <v>743</v>
      </c>
      <c r="E858" s="15">
        <v>10</v>
      </c>
      <c r="F858" s="85">
        <f>VLOOKUP(A858,'[2]METE 2025-Temmuz Fiyat Listesi'!$A:$H,8,FALSE)</f>
        <v>1100</v>
      </c>
      <c r="G858" s="99"/>
      <c r="H858" s="104"/>
      <c r="I858" s="99"/>
      <c r="J858" s="99"/>
      <c r="K858" s="99"/>
      <c r="L858" s="101"/>
      <c r="M858" s="102"/>
    </row>
    <row r="859" spans="1:13" s="16" customFormat="1" ht="14.45" customHeight="1" x14ac:dyDescent="0.25">
      <c r="A859" s="13">
        <v>29367</v>
      </c>
      <c r="B859" s="14" t="str">
        <f>VLOOKUP(A859,'[1]METE 2025-Temmuz Fiyat Listesi'!$A:$B,2,FALSE)</f>
        <v>16x16A ÇOKLU UZATMA DERİN GÖVDE H:80  MONTAJLI PERÇİNLİ GİRİŞSİZ</v>
      </c>
      <c r="C859" s="15" t="s">
        <v>743</v>
      </c>
      <c r="D859" s="15" t="s">
        <v>743</v>
      </c>
      <c r="E859" s="15">
        <v>10</v>
      </c>
      <c r="F859" s="85">
        <f>VLOOKUP(A859,'[2]METE 2025-Temmuz Fiyat Listesi'!$A:$H,8,FALSE)</f>
        <v>634</v>
      </c>
      <c r="G859" s="99"/>
      <c r="H859" s="104"/>
      <c r="I859" s="99"/>
      <c r="J859" s="99"/>
      <c r="K859" s="99"/>
      <c r="L859" s="101"/>
      <c r="M859" s="102"/>
    </row>
    <row r="860" spans="1:13" s="16" customFormat="1" ht="14.45" customHeight="1" x14ac:dyDescent="0.25">
      <c r="A860" s="13" t="s">
        <v>135</v>
      </c>
      <c r="B860" s="14" t="str">
        <f>VLOOKUP(A860,'[1]METE 2025-Temmuz Fiyat Listesi'!$A:$B,2,FALSE)</f>
        <v>16x16A ÇOKLU UZATMA DERİN GÖVDE H:80  MONTAJLI CONTALI TEK METAL MANDALLI GİRİŞSİZ</v>
      </c>
      <c r="C860" s="15" t="s">
        <v>743</v>
      </c>
      <c r="D860" s="15" t="s">
        <v>743</v>
      </c>
      <c r="E860" s="15">
        <v>8</v>
      </c>
      <c r="F860" s="85">
        <f>VLOOKUP(A860,'[2]METE 2025-Temmuz Fiyat Listesi'!$A:$H,8,FALSE)</f>
        <v>1010</v>
      </c>
      <c r="G860" s="99"/>
      <c r="H860" s="104"/>
      <c r="I860" s="99"/>
      <c r="J860" s="99"/>
      <c r="K860" s="99"/>
      <c r="L860" s="101"/>
      <c r="M860" s="102"/>
    </row>
    <row r="861" spans="1:13" s="16" customFormat="1" ht="14.45" customHeight="1" x14ac:dyDescent="0.25">
      <c r="A861" s="13" t="s">
        <v>136</v>
      </c>
      <c r="B861" s="14" t="str">
        <f>VLOOKUP(A861,'[1]METE 2025-Temmuz Fiyat Listesi'!$A:$B,2,FALSE)</f>
        <v>16x16A ÇOKLU MAKİNE GÖVDE MONTAJLI MENTEŞELİ KAPAKLI METAL MANDALLI</v>
      </c>
      <c r="C861" s="15" t="s">
        <v>743</v>
      </c>
      <c r="D861" s="15" t="s">
        <v>743</v>
      </c>
      <c r="E861" s="15">
        <v>12</v>
      </c>
      <c r="F861" s="85">
        <f>VLOOKUP(A861,'[2]METE 2025-Temmuz Fiyat Listesi'!$A:$H,8,FALSE)</f>
        <v>798</v>
      </c>
      <c r="G861" s="99"/>
      <c r="H861" s="104"/>
      <c r="I861" s="99"/>
      <c r="J861" s="99"/>
      <c r="K861" s="99"/>
      <c r="L861" s="101"/>
      <c r="M861" s="102"/>
    </row>
    <row r="862" spans="1:13" s="16" customFormat="1" ht="14.45" customHeight="1" x14ac:dyDescent="0.25">
      <c r="A862" s="13" t="s">
        <v>137</v>
      </c>
      <c r="B862" s="14" t="str">
        <f>VLOOKUP(A862,'[1]METE 2025-Temmuz Fiyat Listesi'!$A:$B,2,FALSE)</f>
        <v>16x16A ÇOKLU DUVAR GÖVDE MONTAJLI MENTEŞELİ KAPAKLI METAL MANDALLI</v>
      </c>
      <c r="C862" s="15" t="s">
        <v>743</v>
      </c>
      <c r="D862" s="15" t="s">
        <v>743</v>
      </c>
      <c r="E862" s="15">
        <v>8</v>
      </c>
      <c r="F862" s="85">
        <f>VLOOKUP(A862,'[2]METE 2025-Temmuz Fiyat Listesi'!$A:$H,8,FALSE)</f>
        <v>1407</v>
      </c>
      <c r="G862" s="99"/>
      <c r="H862" s="104"/>
      <c r="I862" s="99"/>
      <c r="J862" s="99"/>
      <c r="K862" s="99"/>
      <c r="L862" s="101"/>
      <c r="M862" s="102"/>
    </row>
    <row r="863" spans="1:13" s="16" customFormat="1" ht="14.45" customHeight="1" x14ac:dyDescent="0.25">
      <c r="A863" s="13" t="s">
        <v>138</v>
      </c>
      <c r="B863" s="14" t="str">
        <f>VLOOKUP(A863,'[1]METE 2025-Temmuz Fiyat Listesi'!$A:$B,2,FALSE)</f>
        <v>16x16A ÇOKLU DUVAR GÖVDE MONTAJLI ÇİFT GİRİŞLİ MENTEŞELİ KAPAKLI METAL MANDALLI</v>
      </c>
      <c r="C863" s="15" t="s">
        <v>743</v>
      </c>
      <c r="D863" s="15" t="s">
        <v>743</v>
      </c>
      <c r="E863" s="15">
        <v>8</v>
      </c>
      <c r="F863" s="85">
        <f>VLOOKUP(A863,'[2]METE 2025-Temmuz Fiyat Listesi'!$A:$H,8,FALSE)</f>
        <v>1503</v>
      </c>
      <c r="G863" s="99"/>
      <c r="H863" s="104"/>
      <c r="I863" s="99"/>
      <c r="J863" s="99"/>
      <c r="K863" s="99"/>
      <c r="L863" s="101"/>
      <c r="M863" s="102"/>
    </row>
    <row r="864" spans="1:13" s="16" customFormat="1" ht="14.45" customHeight="1" x14ac:dyDescent="0.25">
      <c r="A864" s="13">
        <v>29115</v>
      </c>
      <c r="B864" s="14" t="str">
        <f>VLOOKUP(A864,'[1]METE 2025-Temmuz Fiyat Listesi'!$A:$B,2,FALSE)</f>
        <v>4/0x80A ÇOKLU FİŞ ÇEKİRDEK MONTAJLI (1-4)</v>
      </c>
      <c r="C864" s="15" t="s">
        <v>0</v>
      </c>
      <c r="D864" s="15" t="s">
        <v>743</v>
      </c>
      <c r="E864" s="15">
        <v>30</v>
      </c>
      <c r="F864" s="85">
        <f>VLOOKUP(A864,'[2]METE 2025-Temmuz Fiyat Listesi'!$A:$H,8,FALSE)</f>
        <v>1344</v>
      </c>
      <c r="G864" s="99"/>
      <c r="H864" s="104"/>
      <c r="I864" s="99"/>
      <c r="J864" s="99"/>
      <c r="K864" s="99"/>
      <c r="L864" s="101"/>
      <c r="M864" s="102"/>
    </row>
    <row r="865" spans="1:13" s="16" customFormat="1" ht="14.45" customHeight="1" x14ac:dyDescent="0.25">
      <c r="A865" s="13">
        <v>29114</v>
      </c>
      <c r="B865" s="14" t="str">
        <f>VLOOKUP(A865,'[1]METE 2025-Temmuz Fiyat Listesi'!$A:$B,2,FALSE)</f>
        <v>4/0x80A ÇOKLU PRİZ ÇEKİRDEK MONTAJLI (1-4)</v>
      </c>
      <c r="C865" s="15" t="s">
        <v>0</v>
      </c>
      <c r="D865" s="15" t="s">
        <v>743</v>
      </c>
      <c r="E865" s="15">
        <v>30</v>
      </c>
      <c r="F865" s="85">
        <f>VLOOKUP(A865,'[2]METE 2025-Temmuz Fiyat Listesi'!$A:$H,8,FALSE)</f>
        <v>1430</v>
      </c>
      <c r="G865" s="99"/>
      <c r="H865" s="104"/>
      <c r="I865" s="99"/>
      <c r="J865" s="99"/>
      <c r="K865" s="99"/>
      <c r="L865" s="101"/>
      <c r="M865" s="102"/>
    </row>
    <row r="866" spans="1:13" s="16" customFormat="1" ht="14.45" customHeight="1" x14ac:dyDescent="0.25">
      <c r="A866" s="13">
        <v>29651</v>
      </c>
      <c r="B866" s="14" t="str">
        <f>VLOOKUP(A866,'[1]METE 2025-Temmuz Fiyat Listesi'!$A:$B,2,FALSE)</f>
        <v>16x16A ÇOKLU MAKİNE GÖVDE KORUMA KAPAK</v>
      </c>
      <c r="C866" s="15" t="s">
        <v>743</v>
      </c>
      <c r="D866" s="15" t="s">
        <v>743</v>
      </c>
      <c r="E866" s="15">
        <v>50</v>
      </c>
      <c r="F866" s="85">
        <f>VLOOKUP(A866,'[2]METE 2025-Temmuz Fiyat Listesi'!$A:$H,8,FALSE)</f>
        <v>283</v>
      </c>
      <c r="G866" s="99"/>
      <c r="H866" s="104"/>
      <c r="I866" s="99"/>
      <c r="J866" s="99"/>
      <c r="K866" s="99"/>
      <c r="L866" s="101"/>
      <c r="M866" s="102"/>
    </row>
    <row r="867" spans="1:13" s="16" customFormat="1" ht="14.45" customHeight="1" x14ac:dyDescent="0.25">
      <c r="A867" s="13" t="s">
        <v>139</v>
      </c>
      <c r="B867" s="14" t="str">
        <f>VLOOKUP(A867,'[1]METE 2025-Temmuz Fiyat Listesi'!$A:$B,2,FALSE)</f>
        <v xml:space="preserve">16x16A ÇOKLU UZATMA GÖVDE KORUMA KAPAK CONTALI METAL MANDALLI </v>
      </c>
      <c r="C867" s="15" t="s">
        <v>743</v>
      </c>
      <c r="D867" s="15" t="s">
        <v>743</v>
      </c>
      <c r="E867" s="15">
        <v>20</v>
      </c>
      <c r="F867" s="85">
        <f>VLOOKUP(A867,'[2]METE 2025-Temmuz Fiyat Listesi'!$A:$H,8,FALSE)</f>
        <v>424</v>
      </c>
      <c r="G867" s="99"/>
      <c r="H867" s="104"/>
      <c r="I867" s="99"/>
      <c r="J867" s="99"/>
      <c r="K867" s="99"/>
      <c r="L867" s="101"/>
      <c r="M867" s="102"/>
    </row>
    <row r="868" spans="1:13" s="16" customFormat="1" ht="14.45" customHeight="1" x14ac:dyDescent="0.25">
      <c r="A868" s="13">
        <v>29654</v>
      </c>
      <c r="B868" s="14" t="str">
        <f>VLOOKUP(A868,'[1]METE 2025-Temmuz Fiyat Listesi'!$A:$B,2,FALSE)</f>
        <v>16x16A ÇOKLU UZATMA GÖVDE KORUMA KAPAK CONTALI MANDALLI TİP1</v>
      </c>
      <c r="C868" s="15" t="s">
        <v>743</v>
      </c>
      <c r="D868" s="15" t="s">
        <v>743</v>
      </c>
      <c r="E868" s="15">
        <v>20</v>
      </c>
      <c r="F868" s="85">
        <f>VLOOKUP(A868,'[2]METE 2025-Temmuz Fiyat Listesi'!$A:$H,8,FALSE)</f>
        <v>424</v>
      </c>
      <c r="G868" s="99"/>
      <c r="H868" s="104"/>
      <c r="I868" s="99"/>
      <c r="J868" s="99"/>
      <c r="K868" s="99"/>
      <c r="L868" s="101"/>
      <c r="M868" s="102"/>
    </row>
    <row r="869" spans="1:13" s="16" customFormat="1" ht="14.45" customHeight="1" x14ac:dyDescent="0.25">
      <c r="A869" s="13">
        <v>29952</v>
      </c>
      <c r="B869" s="14" t="str">
        <f>VLOOKUP(A869,'[1]METE 2025-Temmuz Fiyat Listesi'!$A:$B,2,FALSE)</f>
        <v>PG21 STANDART RAKOR SET</v>
      </c>
      <c r="C869" s="15" t="s">
        <v>743</v>
      </c>
      <c r="D869" s="15" t="s">
        <v>743</v>
      </c>
      <c r="E869" s="15">
        <v>100</v>
      </c>
      <c r="F869" s="85">
        <f>VLOOKUP(A869,'[2]METE 2025-Temmuz Fiyat Listesi'!$A:$H,8,FALSE)</f>
        <v>181</v>
      </c>
      <c r="G869" s="99"/>
      <c r="H869" s="104"/>
      <c r="I869" s="99"/>
      <c r="J869" s="99"/>
      <c r="K869" s="99"/>
      <c r="L869" s="101"/>
      <c r="M869" s="102"/>
    </row>
    <row r="870" spans="1:13" s="16" customFormat="1" ht="60" x14ac:dyDescent="0.25">
      <c r="A870" s="28" t="s">
        <v>768</v>
      </c>
      <c r="B870" s="45"/>
      <c r="C870" s="45"/>
      <c r="D870" s="45"/>
      <c r="E870" s="45"/>
      <c r="F870" s="46"/>
      <c r="G870" s="99"/>
      <c r="H870" s="104"/>
      <c r="I870" s="99"/>
      <c r="J870" s="99"/>
      <c r="K870" s="99"/>
      <c r="L870" s="101"/>
      <c r="M870" s="102"/>
    </row>
    <row r="871" spans="1:13" s="16" customFormat="1" ht="14.45" customHeight="1" x14ac:dyDescent="0.25">
      <c r="A871" s="13">
        <v>403430</v>
      </c>
      <c r="B871" s="14" t="str">
        <f>VLOOKUP(A871,'[1]METE 2025-Temmuz Fiyat Listesi'!$A:$B,2,FALSE)</f>
        <v xml:space="preserve">4/2x80/16A ÇOKLU UZATMA FİŞ ÜST GİRİŞLİ </v>
      </c>
      <c r="C871" s="15" t="s">
        <v>0</v>
      </c>
      <c r="D871" s="15">
        <v>65</v>
      </c>
      <c r="E871" s="15">
        <v>12</v>
      </c>
      <c r="F871" s="85">
        <f>VLOOKUP(A871,'[2]METE 2025-Temmuz Fiyat Listesi'!$A:$H,8,FALSE)</f>
        <v>1807</v>
      </c>
      <c r="G871" s="99"/>
      <c r="H871" s="104"/>
      <c r="I871" s="99"/>
      <c r="J871" s="99"/>
      <c r="K871" s="99"/>
      <c r="L871" s="101"/>
      <c r="M871" s="102"/>
    </row>
    <row r="872" spans="1:13" s="16" customFormat="1" ht="14.45" customHeight="1" x14ac:dyDescent="0.25">
      <c r="A872" s="13">
        <v>403423</v>
      </c>
      <c r="B872" s="14" t="str">
        <f>VLOOKUP(A872,'[1]METE 2025-Temmuz Fiyat Listesi'!$A:$B,2,FALSE)</f>
        <v>4/2x80/16A ÇOKLU UZATMA FİŞ</v>
      </c>
      <c r="C872" s="15" t="s">
        <v>0</v>
      </c>
      <c r="D872" s="15">
        <v>65</v>
      </c>
      <c r="E872" s="15">
        <v>12</v>
      </c>
      <c r="F872" s="85">
        <f>VLOOKUP(A872,'[2]METE 2025-Temmuz Fiyat Listesi'!$A:$H,8,FALSE)</f>
        <v>1781</v>
      </c>
      <c r="G872" s="99"/>
      <c r="H872" s="104"/>
      <c r="I872" s="99"/>
      <c r="J872" s="99"/>
      <c r="K872" s="99"/>
      <c r="L872" s="101"/>
      <c r="M872" s="102"/>
    </row>
    <row r="873" spans="1:13" s="16" customFormat="1" ht="14.45" customHeight="1" x14ac:dyDescent="0.25">
      <c r="A873" s="13">
        <v>403429</v>
      </c>
      <c r="B873" s="14" t="str">
        <f>VLOOKUP(A873,'[1]METE 2025-Temmuz Fiyat Listesi'!$A:$B,2,FALSE)</f>
        <v xml:space="preserve">4/2x80/16A ÇOKLU UZATMA PRİZ ÜST GİRİŞLİ </v>
      </c>
      <c r="C873" s="15" t="s">
        <v>0</v>
      </c>
      <c r="D873" s="15">
        <v>65</v>
      </c>
      <c r="E873" s="15">
        <v>12</v>
      </c>
      <c r="F873" s="85">
        <f>VLOOKUP(A873,'[2]METE 2025-Temmuz Fiyat Listesi'!$A:$H,8,FALSE)</f>
        <v>1933</v>
      </c>
      <c r="G873" s="99"/>
      <c r="H873" s="104"/>
      <c r="I873" s="99"/>
      <c r="J873" s="99"/>
      <c r="K873" s="99"/>
      <c r="L873" s="101"/>
      <c r="M873" s="102"/>
    </row>
    <row r="874" spans="1:13" s="16" customFormat="1" ht="14.45" customHeight="1" x14ac:dyDescent="0.25">
      <c r="A874" s="13">
        <v>403422</v>
      </c>
      <c r="B874" s="14" t="str">
        <f>VLOOKUP(A874,'[1]METE 2025-Temmuz Fiyat Listesi'!$A:$B,2,FALSE)</f>
        <v xml:space="preserve">4/2x80/16A ÇOKLU UZATMA PRİZ </v>
      </c>
      <c r="C874" s="15" t="s">
        <v>0</v>
      </c>
      <c r="D874" s="15">
        <v>65</v>
      </c>
      <c r="E874" s="15">
        <v>12</v>
      </c>
      <c r="F874" s="85">
        <f>VLOOKUP(A874,'[2]METE 2025-Temmuz Fiyat Listesi'!$A:$H,8,FALSE)</f>
        <v>1907</v>
      </c>
      <c r="G874" s="99"/>
      <c r="H874" s="104"/>
      <c r="I874" s="99"/>
      <c r="J874" s="99"/>
      <c r="K874" s="99"/>
      <c r="L874" s="101"/>
      <c r="M874" s="102"/>
    </row>
    <row r="875" spans="1:13" s="16" customFormat="1" ht="14.45" customHeight="1" x14ac:dyDescent="0.25">
      <c r="A875" s="13" t="s">
        <v>185</v>
      </c>
      <c r="B875" s="14" t="str">
        <f>VLOOKUP(A875,'[1]METE 2025-Temmuz Fiyat Listesi'!$A:$B,2,FALSE)</f>
        <v>4/2x80/16A ÇOKLU UZATMA PRİZ ÜST GİRİŞLİ CONTALI METAL MANDALLI</v>
      </c>
      <c r="C875" s="15" t="s">
        <v>0</v>
      </c>
      <c r="D875" s="15">
        <v>65</v>
      </c>
      <c r="E875" s="15">
        <v>8</v>
      </c>
      <c r="F875" s="85">
        <f>VLOOKUP(A875,'[2]METE 2025-Temmuz Fiyat Listesi'!$A:$H,8,FALSE)</f>
        <v>2221</v>
      </c>
      <c r="G875" s="99"/>
      <c r="H875" s="104"/>
      <c r="I875" s="99"/>
      <c r="J875" s="99"/>
      <c r="K875" s="99"/>
      <c r="L875" s="101"/>
      <c r="M875" s="102"/>
    </row>
    <row r="876" spans="1:13" s="16" customFormat="1" ht="14.45" customHeight="1" x14ac:dyDescent="0.25">
      <c r="A876" s="13">
        <v>403431</v>
      </c>
      <c r="B876" s="14" t="str">
        <f>VLOOKUP(A876,'[1]METE 2025-Temmuz Fiyat Listesi'!$A:$B,2,FALSE)</f>
        <v>4/2x80/16A ÇOKLU UZATMA PRİZ ÜST GİRİŞLİ CONTALI MANDALLI</v>
      </c>
      <c r="C876" s="15" t="s">
        <v>0</v>
      </c>
      <c r="D876" s="15">
        <v>65</v>
      </c>
      <c r="E876" s="15">
        <v>8</v>
      </c>
      <c r="F876" s="85">
        <f>VLOOKUP(A876,'[2]METE 2025-Temmuz Fiyat Listesi'!$A:$H,8,FALSE)</f>
        <v>2221</v>
      </c>
      <c r="G876" s="99"/>
      <c r="H876" s="104"/>
      <c r="I876" s="99"/>
      <c r="J876" s="99"/>
      <c r="K876" s="99"/>
      <c r="L876" s="101"/>
      <c r="M876" s="102"/>
    </row>
    <row r="877" spans="1:13" s="16" customFormat="1" ht="14.45" customHeight="1" x14ac:dyDescent="0.25">
      <c r="A877" s="13" t="s">
        <v>186</v>
      </c>
      <c r="B877" s="14" t="str">
        <f>VLOOKUP(A877,'[1]METE 2025-Temmuz Fiyat Listesi'!$A:$B,2,FALSE)</f>
        <v>4/2x80/16A ÇOKLU UZATMA PRİZ CONTALI METAL MANDALLI</v>
      </c>
      <c r="C877" s="15" t="s">
        <v>0</v>
      </c>
      <c r="D877" s="15">
        <v>65</v>
      </c>
      <c r="E877" s="15">
        <v>10</v>
      </c>
      <c r="F877" s="85">
        <f>VLOOKUP(A877,'[2]METE 2025-Temmuz Fiyat Listesi'!$A:$H,8,FALSE)</f>
        <v>2185</v>
      </c>
      <c r="G877" s="99"/>
      <c r="H877" s="104"/>
      <c r="I877" s="99"/>
      <c r="J877" s="99"/>
      <c r="K877" s="99"/>
      <c r="L877" s="101"/>
      <c r="M877" s="102"/>
    </row>
    <row r="878" spans="1:13" s="16" customFormat="1" ht="14.45" customHeight="1" x14ac:dyDescent="0.25">
      <c r="A878" s="13">
        <v>403424</v>
      </c>
      <c r="B878" s="14" t="str">
        <f>VLOOKUP(A878,'[1]METE 2025-Temmuz Fiyat Listesi'!$A:$B,2,FALSE)</f>
        <v>4/2x80/16A ÇOKLU UZATMA PRİZ CONTALI MANDALLI</v>
      </c>
      <c r="C878" s="15" t="s">
        <v>0</v>
      </c>
      <c r="D878" s="15">
        <v>65</v>
      </c>
      <c r="E878" s="15">
        <v>10</v>
      </c>
      <c r="F878" s="85">
        <f>VLOOKUP(A878,'[2]METE 2025-Temmuz Fiyat Listesi'!$A:$H,8,FALSE)</f>
        <v>2185</v>
      </c>
      <c r="G878" s="99"/>
      <c r="H878" s="104"/>
      <c r="I878" s="99"/>
      <c r="J878" s="99"/>
      <c r="K878" s="99"/>
      <c r="L878" s="101"/>
      <c r="M878" s="102"/>
    </row>
    <row r="879" spans="1:13" s="16" customFormat="1" ht="14.45" customHeight="1" x14ac:dyDescent="0.25">
      <c r="A879" s="13" t="s">
        <v>187</v>
      </c>
      <c r="B879" s="14" t="str">
        <f>VLOOKUP(A879,'[1]METE 2025-Temmuz Fiyat Listesi'!$A:$B,2,FALSE)</f>
        <v>4/2x80/16A ÇOKLU MAKİNE PRİZ METAL MANDALLI</v>
      </c>
      <c r="C879" s="15" t="s">
        <v>0</v>
      </c>
      <c r="D879" s="15">
        <v>65</v>
      </c>
      <c r="E879" s="15">
        <v>12</v>
      </c>
      <c r="F879" s="85">
        <f>VLOOKUP(A879,'[2]METE 2025-Temmuz Fiyat Listesi'!$A:$H,8,FALSE)</f>
        <v>1984</v>
      </c>
      <c r="G879" s="99"/>
      <c r="H879" s="104"/>
      <c r="I879" s="99"/>
      <c r="J879" s="99"/>
      <c r="K879" s="99"/>
      <c r="L879" s="101"/>
      <c r="M879" s="102"/>
    </row>
    <row r="880" spans="1:13" s="16" customFormat="1" ht="14.45" customHeight="1" x14ac:dyDescent="0.25">
      <c r="A880" s="13">
        <v>403420</v>
      </c>
      <c r="B880" s="14" t="str">
        <f>VLOOKUP(A880,'[1]METE 2025-Temmuz Fiyat Listesi'!$A:$B,2,FALSE)</f>
        <v>4/2x80/16A ÇOKLU MAKİNE PRİZ</v>
      </c>
      <c r="C880" s="15" t="s">
        <v>0</v>
      </c>
      <c r="D880" s="15">
        <v>65</v>
      </c>
      <c r="E880" s="15">
        <v>12</v>
      </c>
      <c r="F880" s="85">
        <f>VLOOKUP(A880,'[2]METE 2025-Temmuz Fiyat Listesi'!$A:$H,8,FALSE)</f>
        <v>1984</v>
      </c>
      <c r="G880" s="99"/>
      <c r="H880" s="104"/>
      <c r="I880" s="99"/>
      <c r="J880" s="99"/>
      <c r="K880" s="99"/>
      <c r="L880" s="101"/>
      <c r="M880" s="102"/>
    </row>
    <row r="881" spans="1:13" s="16" customFormat="1" ht="14.45" customHeight="1" x14ac:dyDescent="0.25">
      <c r="A881" s="13" t="s">
        <v>188</v>
      </c>
      <c r="B881" s="14" t="str">
        <f>VLOOKUP(A881,'[1]METE 2025-Temmuz Fiyat Listesi'!$A:$B,2,FALSE)</f>
        <v>4/2x80/16A ÇOKLU MAKİNE FİŞ METAL MANDALLI</v>
      </c>
      <c r="C881" s="15" t="s">
        <v>0</v>
      </c>
      <c r="D881" s="15">
        <v>65</v>
      </c>
      <c r="E881" s="15">
        <v>12</v>
      </c>
      <c r="F881" s="85">
        <f>VLOOKUP(A881,'[2]METE 2025-Temmuz Fiyat Listesi'!$A:$H,8,FALSE)</f>
        <v>1858</v>
      </c>
      <c r="G881" s="99"/>
      <c r="H881" s="104"/>
      <c r="I881" s="99"/>
      <c r="J881" s="99"/>
      <c r="K881" s="99"/>
      <c r="L881" s="101"/>
      <c r="M881" s="102"/>
    </row>
    <row r="882" spans="1:13" s="16" customFormat="1" ht="14.45" customHeight="1" x14ac:dyDescent="0.25">
      <c r="A882" s="13">
        <v>403421</v>
      </c>
      <c r="B882" s="14" t="str">
        <f>VLOOKUP(A882,'[1]METE 2025-Temmuz Fiyat Listesi'!$A:$B,2,FALSE)</f>
        <v>4/2x80/16A ÇOKLU MAKİNE FİŞ</v>
      </c>
      <c r="C882" s="15" t="s">
        <v>0</v>
      </c>
      <c r="D882" s="15">
        <v>65</v>
      </c>
      <c r="E882" s="15">
        <v>12</v>
      </c>
      <c r="F882" s="85">
        <f>VLOOKUP(A882,'[2]METE 2025-Temmuz Fiyat Listesi'!$A:$H,8,FALSE)</f>
        <v>1858</v>
      </c>
      <c r="G882" s="99"/>
      <c r="H882" s="104"/>
      <c r="I882" s="99"/>
      <c r="J882" s="99"/>
      <c r="K882" s="99"/>
      <c r="L882" s="101"/>
      <c r="M882" s="102"/>
    </row>
    <row r="883" spans="1:13" s="16" customFormat="1" ht="14.45" customHeight="1" x14ac:dyDescent="0.25">
      <c r="A883" s="13" t="s">
        <v>189</v>
      </c>
      <c r="B883" s="14" t="str">
        <f>VLOOKUP(A883,'[1]METE 2025-Temmuz Fiyat Listesi'!$A:$B,2,FALSE)</f>
        <v>4/2x80/16A ÇOKLU DUVAR PRİZ METAL MANDALLI</v>
      </c>
      <c r="C883" s="15" t="s">
        <v>0</v>
      </c>
      <c r="D883" s="15">
        <v>65</v>
      </c>
      <c r="E883" s="15">
        <v>10</v>
      </c>
      <c r="F883" s="85">
        <f>VLOOKUP(A883,'[2]METE 2025-Temmuz Fiyat Listesi'!$A:$H,8,FALSE)</f>
        <v>2603</v>
      </c>
      <c r="G883" s="99"/>
      <c r="H883" s="104"/>
      <c r="I883" s="99"/>
      <c r="J883" s="99"/>
      <c r="K883" s="99"/>
      <c r="L883" s="101"/>
      <c r="M883" s="102"/>
    </row>
    <row r="884" spans="1:13" s="16" customFormat="1" ht="14.45" customHeight="1" x14ac:dyDescent="0.25">
      <c r="A884" s="13">
        <v>403425</v>
      </c>
      <c r="B884" s="14" t="str">
        <f>VLOOKUP(A884,'[1]METE 2025-Temmuz Fiyat Listesi'!$A:$B,2,FALSE)</f>
        <v>4/2x80/16A ÇOKLU DUVAR PRİZ</v>
      </c>
      <c r="C884" s="15" t="s">
        <v>0</v>
      </c>
      <c r="D884" s="15">
        <v>65</v>
      </c>
      <c r="E884" s="15">
        <v>10</v>
      </c>
      <c r="F884" s="85">
        <f>VLOOKUP(A884,'[2]METE 2025-Temmuz Fiyat Listesi'!$A:$H,8,FALSE)</f>
        <v>2603</v>
      </c>
      <c r="G884" s="99"/>
      <c r="H884" s="104"/>
      <c r="I884" s="99"/>
      <c r="J884" s="99"/>
      <c r="K884" s="99"/>
      <c r="L884" s="101"/>
      <c r="M884" s="102"/>
    </row>
    <row r="885" spans="1:13" s="16" customFormat="1" ht="14.45" customHeight="1" x14ac:dyDescent="0.25">
      <c r="A885" s="13" t="s">
        <v>190</v>
      </c>
      <c r="B885" s="14" t="str">
        <f>VLOOKUP(A885,'[1]METE 2025-Temmuz Fiyat Listesi'!$A:$B,2,FALSE)</f>
        <v>4/2x80/16A ÇOKLU DUVAR PRİZ ÇİFT GİRİŞLİ METAL MANDALLI</v>
      </c>
      <c r="C885" s="15" t="s">
        <v>0</v>
      </c>
      <c r="D885" s="15">
        <v>65</v>
      </c>
      <c r="E885" s="15">
        <v>10</v>
      </c>
      <c r="F885" s="85">
        <f>VLOOKUP(A885,'[2]METE 2025-Temmuz Fiyat Listesi'!$A:$H,8,FALSE)</f>
        <v>2632</v>
      </c>
      <c r="G885" s="99"/>
      <c r="H885" s="104"/>
      <c r="I885" s="99"/>
      <c r="J885" s="99"/>
      <c r="K885" s="99"/>
      <c r="L885" s="101"/>
      <c r="M885" s="102"/>
    </row>
    <row r="886" spans="1:13" s="16" customFormat="1" ht="14.45" customHeight="1" x14ac:dyDescent="0.25">
      <c r="A886" s="13">
        <v>403427</v>
      </c>
      <c r="B886" s="14" t="str">
        <f>VLOOKUP(A886,'[1]METE 2025-Temmuz Fiyat Listesi'!$A:$B,2,FALSE)</f>
        <v>4/2x80/16A ÇOKLU DUVAR PRİZ ÇİFT GİRİŞLİ</v>
      </c>
      <c r="C886" s="15" t="s">
        <v>0</v>
      </c>
      <c r="D886" s="15">
        <v>65</v>
      </c>
      <c r="E886" s="15">
        <v>10</v>
      </c>
      <c r="F886" s="85">
        <f>VLOOKUP(A886,'[2]METE 2025-Temmuz Fiyat Listesi'!$A:$H,8,FALSE)</f>
        <v>2632</v>
      </c>
      <c r="G886" s="99"/>
      <c r="H886" s="104"/>
      <c r="I886" s="99"/>
      <c r="J886" s="99"/>
      <c r="K886" s="99"/>
      <c r="L886" s="101"/>
      <c r="M886" s="102"/>
    </row>
    <row r="887" spans="1:13" s="16" customFormat="1" ht="14.45" customHeight="1" x14ac:dyDescent="0.25">
      <c r="A887" s="13" t="s">
        <v>191</v>
      </c>
      <c r="B887" s="14" t="str">
        <f>VLOOKUP(A887,'[1]METE 2025-Temmuz Fiyat Listesi'!$A:$B,2,FALSE)</f>
        <v>4/2x80/16A ÇOKLU DUVAR FİŞ METAL MANDALLI</v>
      </c>
      <c r="C887" s="15" t="s">
        <v>0</v>
      </c>
      <c r="D887" s="15">
        <v>65</v>
      </c>
      <c r="E887" s="15">
        <v>10</v>
      </c>
      <c r="F887" s="85">
        <f>VLOOKUP(A887,'[2]METE 2025-Temmuz Fiyat Listesi'!$A:$H,8,FALSE)</f>
        <v>2477</v>
      </c>
      <c r="G887" s="99"/>
      <c r="H887" s="104"/>
      <c r="I887" s="99"/>
      <c r="J887" s="99"/>
      <c r="K887" s="99"/>
      <c r="L887" s="101"/>
      <c r="M887" s="102"/>
    </row>
    <row r="888" spans="1:13" s="16" customFormat="1" ht="14.45" customHeight="1" x14ac:dyDescent="0.25">
      <c r="A888" s="13">
        <v>403426</v>
      </c>
      <c r="B888" s="14" t="str">
        <f>VLOOKUP(A888,'[1]METE 2025-Temmuz Fiyat Listesi'!$A:$B,2,FALSE)</f>
        <v>4/2x80/16A ÇOKLU DUVAR FİŞ</v>
      </c>
      <c r="C888" s="15" t="s">
        <v>0</v>
      </c>
      <c r="D888" s="15">
        <v>65</v>
      </c>
      <c r="E888" s="15">
        <v>10</v>
      </c>
      <c r="F888" s="85">
        <f>VLOOKUP(A888,'[2]METE 2025-Temmuz Fiyat Listesi'!$A:$H,8,FALSE)</f>
        <v>2477</v>
      </c>
      <c r="G888" s="99"/>
      <c r="H888" s="104"/>
      <c r="I888" s="99"/>
      <c r="J888" s="99"/>
      <c r="K888" s="99"/>
      <c r="L888" s="101"/>
      <c r="M888" s="102"/>
    </row>
    <row r="889" spans="1:13" s="16" customFormat="1" ht="14.45" customHeight="1" x14ac:dyDescent="0.25">
      <c r="A889" s="13" t="s">
        <v>192</v>
      </c>
      <c r="B889" s="14" t="str">
        <f>VLOOKUP(A889,'[1]METE 2025-Temmuz Fiyat Listesi'!$A:$B,2,FALSE)</f>
        <v>4/2x80/16A ÇOKLU DUVAR FİŞ ÇİFT GİRİŞLİ METAL MANDALLI</v>
      </c>
      <c r="C889" s="15" t="s">
        <v>0</v>
      </c>
      <c r="D889" s="15">
        <v>65</v>
      </c>
      <c r="E889" s="15">
        <v>10</v>
      </c>
      <c r="F889" s="85">
        <f>VLOOKUP(A889,'[2]METE 2025-Temmuz Fiyat Listesi'!$A:$H,8,FALSE)</f>
        <v>2506</v>
      </c>
      <c r="G889" s="99"/>
      <c r="H889" s="104"/>
      <c r="I889" s="99"/>
      <c r="J889" s="99"/>
      <c r="K889" s="99"/>
      <c r="L889" s="101"/>
      <c r="M889" s="102"/>
    </row>
    <row r="890" spans="1:13" s="16" customFormat="1" ht="14.45" customHeight="1" x14ac:dyDescent="0.25">
      <c r="A890" s="13">
        <v>403428</v>
      </c>
      <c r="B890" s="14" t="str">
        <f>VLOOKUP(A890,'[1]METE 2025-Temmuz Fiyat Listesi'!$A:$B,2,FALSE)</f>
        <v>4/2x80/16A ÇOKLU DUVAR FİŞ ÇİFT GİRİŞLİ</v>
      </c>
      <c r="C890" s="15" t="s">
        <v>0</v>
      </c>
      <c r="D890" s="15">
        <v>65</v>
      </c>
      <c r="E890" s="15">
        <v>10</v>
      </c>
      <c r="F890" s="85">
        <f>VLOOKUP(A890,'[2]METE 2025-Temmuz Fiyat Listesi'!$A:$H,8,FALSE)</f>
        <v>2506</v>
      </c>
      <c r="G890" s="99"/>
      <c r="H890" s="104"/>
      <c r="I890" s="99"/>
      <c r="J890" s="99"/>
      <c r="K890" s="99"/>
      <c r="L890" s="101"/>
      <c r="M890" s="102"/>
    </row>
    <row r="891" spans="1:13" s="16" customFormat="1" ht="14.45" customHeight="1" x14ac:dyDescent="0.25">
      <c r="A891" s="13">
        <v>403600</v>
      </c>
      <c r="B891" s="14" t="str">
        <f>VLOOKUP(A891,'[1]METE 2025-Temmuz Fiyat Listesi'!$A:$B,2,FALSE)</f>
        <v>4/2x80/16A ÇOKLU UZATMA FİŞİ PERÇİNLİ ÜST GİRİŞLİ</v>
      </c>
      <c r="C891" s="15" t="s">
        <v>0</v>
      </c>
      <c r="D891" s="15">
        <v>65</v>
      </c>
      <c r="E891" s="15">
        <v>12</v>
      </c>
      <c r="F891" s="85">
        <f>VLOOKUP(A891,'[2]METE 2025-Temmuz Fiyat Listesi'!$A:$H,8,FALSE)</f>
        <v>1845</v>
      </c>
      <c r="G891" s="99"/>
      <c r="H891" s="104"/>
      <c r="I891" s="99"/>
      <c r="J891" s="99"/>
      <c r="K891" s="99"/>
      <c r="L891" s="101"/>
      <c r="M891" s="102"/>
    </row>
    <row r="892" spans="1:13" s="16" customFormat="1" ht="15.75" customHeight="1" x14ac:dyDescent="0.25">
      <c r="A892" s="13">
        <v>403601</v>
      </c>
      <c r="B892" s="14" t="str">
        <f>VLOOKUP(A892,'[1]METE 2025-Temmuz Fiyat Listesi'!$A:$B,2,FALSE)</f>
        <v>4/2x80/16A ÇOKLU UZATMA FİŞİ PERÇİNLİ YAN GİRİŞLİ</v>
      </c>
      <c r="C892" s="15" t="s">
        <v>0</v>
      </c>
      <c r="D892" s="15">
        <v>65</v>
      </c>
      <c r="E892" s="15">
        <v>12</v>
      </c>
      <c r="F892" s="85">
        <f>VLOOKUP(A892,'[2]METE 2025-Temmuz Fiyat Listesi'!$A:$H,8,FALSE)</f>
        <v>1832</v>
      </c>
      <c r="G892" s="99"/>
      <c r="H892" s="104"/>
      <c r="I892" s="99"/>
      <c r="J892" s="99"/>
      <c r="K892" s="99"/>
      <c r="L892" s="101"/>
      <c r="M892" s="102"/>
    </row>
    <row r="893" spans="1:13" s="16" customFormat="1" ht="14.45" customHeight="1" x14ac:dyDescent="0.25">
      <c r="A893" s="13">
        <v>403602</v>
      </c>
      <c r="B893" s="14" t="str">
        <f>VLOOKUP(A893,'[1]METE 2025-Temmuz Fiyat Listesi'!$A:$B,2,FALSE)</f>
        <v>4/2x80/16A ÇOKLU UZATMA PRİZ PERÇİNLİ ÜST GİRİŞLİ</v>
      </c>
      <c r="C893" s="15" t="s">
        <v>0</v>
      </c>
      <c r="D893" s="15">
        <v>65</v>
      </c>
      <c r="E893" s="15">
        <v>12</v>
      </c>
      <c r="F893" s="85">
        <f>VLOOKUP(A893,'[2]METE 2025-Temmuz Fiyat Listesi'!$A:$H,8,FALSE)</f>
        <v>1971</v>
      </c>
      <c r="G893" s="99"/>
      <c r="H893" s="104"/>
      <c r="I893" s="99"/>
      <c r="J893" s="99"/>
      <c r="K893" s="99"/>
      <c r="L893" s="101"/>
      <c r="M893" s="102"/>
    </row>
    <row r="894" spans="1:13" s="16" customFormat="1" ht="14.45" customHeight="1" x14ac:dyDescent="0.25">
      <c r="A894" s="13">
        <v>403603</v>
      </c>
      <c r="B894" s="14" t="str">
        <f>VLOOKUP(A894,'[1]METE 2025-Temmuz Fiyat Listesi'!$A:$B,2,FALSE)</f>
        <v>4/2x80/16A ÇOKLU UZATMA PRİZ PERÇİNLİ YAN GİRİŞLİ</v>
      </c>
      <c r="C894" s="15" t="s">
        <v>0</v>
      </c>
      <c r="D894" s="15">
        <v>65</v>
      </c>
      <c r="E894" s="15">
        <v>12</v>
      </c>
      <c r="F894" s="85">
        <f>VLOOKUP(A894,'[2]METE 2025-Temmuz Fiyat Listesi'!$A:$H,8,FALSE)</f>
        <v>1958</v>
      </c>
      <c r="G894" s="99"/>
      <c r="H894" s="104"/>
      <c r="I894" s="99"/>
      <c r="J894" s="99"/>
      <c r="K894" s="99"/>
      <c r="L894" s="101"/>
      <c r="M894" s="102"/>
    </row>
    <row r="895" spans="1:13" s="16" customFormat="1" ht="14.45" customHeight="1" x14ac:dyDescent="0.25">
      <c r="A895" s="13" t="s">
        <v>193</v>
      </c>
      <c r="B895" s="14" t="str">
        <f>VLOOKUP(A895,'[1]METE 2025-Temmuz Fiyat Listesi'!$A:$B,2,FALSE)</f>
        <v xml:space="preserve">4/2x80/16A ÇOKLU UZATMA PRİZ ÜST GİRİŞLİ TEK METAL MANDALLI </v>
      </c>
      <c r="C895" s="15" t="s">
        <v>0</v>
      </c>
      <c r="D895" s="15">
        <v>65</v>
      </c>
      <c r="E895" s="15">
        <v>8</v>
      </c>
      <c r="F895" s="85">
        <f>VLOOKUP(A895,'[2]METE 2025-Temmuz Fiyat Listesi'!$A:$H,8,FALSE)</f>
        <v>2256</v>
      </c>
      <c r="G895" s="99"/>
      <c r="H895" s="104"/>
      <c r="I895" s="99"/>
      <c r="J895" s="99"/>
      <c r="K895" s="99"/>
      <c r="L895" s="101"/>
      <c r="M895" s="102"/>
    </row>
    <row r="896" spans="1:13" s="16" customFormat="1" ht="14.45" customHeight="1" x14ac:dyDescent="0.25">
      <c r="A896" s="13" t="s">
        <v>194</v>
      </c>
      <c r="B896" s="14" t="str">
        <f>VLOOKUP(A896,'[1]METE 2025-Temmuz Fiyat Listesi'!$A:$B,2,FALSE)</f>
        <v xml:space="preserve">4/2x80/16A ÇOKLU UZATMA PRİZ YAN GİRİŞLİ TEK METAL MANDALLI </v>
      </c>
      <c r="C896" s="15" t="s">
        <v>0</v>
      </c>
      <c r="D896" s="15">
        <v>65</v>
      </c>
      <c r="E896" s="15">
        <v>10</v>
      </c>
      <c r="F896" s="85">
        <f>VLOOKUP(A896,'[2]METE 2025-Temmuz Fiyat Listesi'!$A:$H,8,FALSE)</f>
        <v>2223</v>
      </c>
      <c r="G896" s="99"/>
      <c r="H896" s="104"/>
      <c r="I896" s="99"/>
      <c r="J896" s="99"/>
      <c r="K896" s="99"/>
      <c r="L896" s="101"/>
      <c r="M896" s="102"/>
    </row>
    <row r="897" spans="1:13" s="16" customFormat="1" ht="14.45" customHeight="1" x14ac:dyDescent="0.25">
      <c r="A897" s="13" t="s">
        <v>195</v>
      </c>
      <c r="B897" s="14" t="str">
        <f>VLOOKUP(A897,'[1]METE 2025-Temmuz Fiyat Listesi'!$A:$B,2,FALSE)</f>
        <v>4/2x80/16A ÇOKLU MAKİNE PRİZ TEK METAL MANDALLI</v>
      </c>
      <c r="C897" s="15" t="s">
        <v>0</v>
      </c>
      <c r="D897" s="15">
        <v>65</v>
      </c>
      <c r="E897" s="15">
        <v>12</v>
      </c>
      <c r="F897" s="85">
        <f>VLOOKUP(A897,'[2]METE 2025-Temmuz Fiyat Listesi'!$A:$H,8,FALSE)</f>
        <v>1953</v>
      </c>
      <c r="G897" s="99"/>
      <c r="H897" s="104"/>
      <c r="I897" s="99"/>
      <c r="J897" s="99"/>
      <c r="K897" s="99"/>
      <c r="L897" s="101"/>
      <c r="M897" s="102"/>
    </row>
    <row r="898" spans="1:13" s="16" customFormat="1" ht="14.45" customHeight="1" x14ac:dyDescent="0.25">
      <c r="A898" s="13" t="s">
        <v>196</v>
      </c>
      <c r="B898" s="14" t="str">
        <f>VLOOKUP(A898,'[1]METE 2025-Temmuz Fiyat Listesi'!$A:$B,2,FALSE)</f>
        <v>4/2x80/16A ÇOKLU MAKİNE FİŞ TEK METAL MANDALLI</v>
      </c>
      <c r="C898" s="15" t="s">
        <v>0</v>
      </c>
      <c r="D898" s="15">
        <v>65</v>
      </c>
      <c r="E898" s="15">
        <v>12</v>
      </c>
      <c r="F898" s="85">
        <f>VLOOKUP(A898,'[2]METE 2025-Temmuz Fiyat Listesi'!$A:$H,8,FALSE)</f>
        <v>1827</v>
      </c>
      <c r="G898" s="99"/>
      <c r="H898" s="104"/>
      <c r="I898" s="99"/>
      <c r="J898" s="99"/>
      <c r="K898" s="99"/>
      <c r="L898" s="101"/>
      <c r="M898" s="102"/>
    </row>
    <row r="899" spans="1:13" s="16" customFormat="1" ht="14.45" customHeight="1" x14ac:dyDescent="0.25">
      <c r="A899" s="13" t="s">
        <v>197</v>
      </c>
      <c r="B899" s="14" t="str">
        <f>VLOOKUP(A899,'[1]METE 2025-Temmuz Fiyat Listesi'!$A:$B,2,FALSE)</f>
        <v>4/2x80/16A ÇOKLU DUVAR PRİZ TEK METAL MANDALLI</v>
      </c>
      <c r="C899" s="15" t="s">
        <v>0</v>
      </c>
      <c r="D899" s="15">
        <v>65</v>
      </c>
      <c r="E899" s="15">
        <v>10</v>
      </c>
      <c r="F899" s="85">
        <f>VLOOKUP(A899,'[2]METE 2025-Temmuz Fiyat Listesi'!$A:$H,8,FALSE)</f>
        <v>2663</v>
      </c>
      <c r="G899" s="99"/>
      <c r="H899" s="104"/>
      <c r="I899" s="99"/>
      <c r="J899" s="99"/>
      <c r="K899" s="99"/>
      <c r="L899" s="101"/>
      <c r="M899" s="102"/>
    </row>
    <row r="900" spans="1:13" s="16" customFormat="1" ht="14.45" customHeight="1" x14ac:dyDescent="0.25">
      <c r="A900" s="13" t="s">
        <v>198</v>
      </c>
      <c r="B900" s="14" t="str">
        <f>VLOOKUP(A900,'[1]METE 2025-Temmuz Fiyat Listesi'!$A:$B,2,FALSE)</f>
        <v>4/2x80/16A ÇOKLU DUVAR PRİZ ÇİFT GİRİŞLİ TEK METAL MANDALLI</v>
      </c>
      <c r="C900" s="15" t="s">
        <v>0</v>
      </c>
      <c r="D900" s="15">
        <v>65</v>
      </c>
      <c r="E900" s="15">
        <v>8</v>
      </c>
      <c r="F900" s="85">
        <f>VLOOKUP(A900,'[2]METE 2025-Temmuz Fiyat Listesi'!$A:$H,8,FALSE)</f>
        <v>2685</v>
      </c>
      <c r="G900" s="99"/>
      <c r="H900" s="104"/>
      <c r="I900" s="99"/>
      <c r="J900" s="99"/>
      <c r="K900" s="99"/>
      <c r="L900" s="101"/>
      <c r="M900" s="102"/>
    </row>
    <row r="901" spans="1:13" s="16" customFormat="1" ht="14.45" customHeight="1" x14ac:dyDescent="0.25">
      <c r="A901" s="13" t="s">
        <v>199</v>
      </c>
      <c r="B901" s="14" t="str">
        <f>VLOOKUP(A901,'[1]METE 2025-Temmuz Fiyat Listesi'!$A:$B,2,FALSE)</f>
        <v>4/2x80/16A ÇOKLU DUVAR FİŞ TEK METAL MANDALLI</v>
      </c>
      <c r="C901" s="15" t="s">
        <v>0</v>
      </c>
      <c r="D901" s="15">
        <v>65</v>
      </c>
      <c r="E901" s="15">
        <v>10</v>
      </c>
      <c r="F901" s="85">
        <f>VLOOKUP(A901,'[2]METE 2025-Temmuz Fiyat Listesi'!$A:$H,8,FALSE)</f>
        <v>2537</v>
      </c>
      <c r="G901" s="99"/>
      <c r="H901" s="104"/>
      <c r="I901" s="99"/>
      <c r="J901" s="99"/>
      <c r="K901" s="99"/>
      <c r="L901" s="101"/>
      <c r="M901" s="102"/>
    </row>
    <row r="902" spans="1:13" s="16" customFormat="1" ht="14.45" customHeight="1" x14ac:dyDescent="0.25">
      <c r="A902" s="13" t="s">
        <v>200</v>
      </c>
      <c r="B902" s="14" t="str">
        <f>VLOOKUP(A902,'[1]METE 2025-Temmuz Fiyat Listesi'!$A:$B,2,FALSE)</f>
        <v>4/2x80/16A ÇOKLU DUVAR FİŞ ÇİFT GİRİŞLİ TEK METAL MANDALLI</v>
      </c>
      <c r="C902" s="15" t="s">
        <v>0</v>
      </c>
      <c r="D902" s="15">
        <v>65</v>
      </c>
      <c r="E902" s="15">
        <v>10</v>
      </c>
      <c r="F902" s="85">
        <f>VLOOKUP(A902,'[2]METE 2025-Temmuz Fiyat Listesi'!$A:$H,8,FALSE)</f>
        <v>2559</v>
      </c>
      <c r="G902" s="99"/>
      <c r="H902" s="104"/>
      <c r="I902" s="99"/>
      <c r="J902" s="99"/>
      <c r="K902" s="99"/>
      <c r="L902" s="101"/>
      <c r="M902" s="102"/>
    </row>
    <row r="903" spans="1:13" s="16" customFormat="1" ht="14.45" customHeight="1" x14ac:dyDescent="0.25">
      <c r="A903" s="13" t="s">
        <v>201</v>
      </c>
      <c r="B903" s="14" t="str">
        <f>VLOOKUP(A903,'[1]METE 2025-Temmuz Fiyat Listesi'!$A:$B,2,FALSE)</f>
        <v>4/2x80/16A ÇOKLU MAKİNE PRİZ TEK METAL MANDALLI MENTEŞE KAPAKLI</v>
      </c>
      <c r="C903" s="15" t="s">
        <v>0</v>
      </c>
      <c r="D903" s="15">
        <v>65</v>
      </c>
      <c r="E903" s="15">
        <v>12</v>
      </c>
      <c r="F903" s="85">
        <f>VLOOKUP(A903,'[2]METE 2025-Temmuz Fiyat Listesi'!$A:$H,8,FALSE)</f>
        <v>2382</v>
      </c>
      <c r="G903" s="99"/>
      <c r="H903" s="104"/>
      <c r="I903" s="99"/>
      <c r="J903" s="99"/>
      <c r="K903" s="99"/>
      <c r="L903" s="101"/>
      <c r="M903" s="102"/>
    </row>
    <row r="904" spans="1:13" s="16" customFormat="1" ht="14.45" customHeight="1" x14ac:dyDescent="0.25">
      <c r="A904" s="13" t="s">
        <v>202</v>
      </c>
      <c r="B904" s="14" t="str">
        <f>VLOOKUP(A904,'[1]METE 2025-Temmuz Fiyat Listesi'!$A:$B,2,FALSE)</f>
        <v>4/2x80/16A ÇOKLU MAKİNE FİŞ TEK METAL MANDALLI MENTEŞE KAPAKLI</v>
      </c>
      <c r="C904" s="15" t="s">
        <v>0</v>
      </c>
      <c r="D904" s="15">
        <v>65</v>
      </c>
      <c r="E904" s="15">
        <v>12</v>
      </c>
      <c r="F904" s="85">
        <f>VLOOKUP(A904,'[2]METE 2025-Temmuz Fiyat Listesi'!$A:$H,8,FALSE)</f>
        <v>2256</v>
      </c>
      <c r="G904" s="99"/>
      <c r="H904" s="104"/>
      <c r="I904" s="99"/>
      <c r="J904" s="99"/>
      <c r="K904" s="99"/>
      <c r="L904" s="101"/>
      <c r="M904" s="102"/>
    </row>
    <row r="905" spans="1:13" s="16" customFormat="1" ht="14.45" customHeight="1" x14ac:dyDescent="0.25">
      <c r="A905" s="13" t="s">
        <v>203</v>
      </c>
      <c r="B905" s="14" t="str">
        <f>VLOOKUP(A905,'[1]METE 2025-Temmuz Fiyat Listesi'!$A:$B,2,FALSE)</f>
        <v>4/2x80/16A ÇOKLU DUVAR PRİZ TEK METAL MANDALLI MENTEŞE KAPAKLI</v>
      </c>
      <c r="C905" s="15" t="s">
        <v>0</v>
      </c>
      <c r="D905" s="15">
        <v>65</v>
      </c>
      <c r="E905" s="15">
        <v>10</v>
      </c>
      <c r="F905" s="85">
        <f>VLOOKUP(A905,'[2]METE 2025-Temmuz Fiyat Listesi'!$A:$H,8,FALSE)</f>
        <v>2992</v>
      </c>
      <c r="G905" s="99"/>
      <c r="H905" s="104"/>
      <c r="I905" s="99"/>
      <c r="J905" s="99"/>
      <c r="K905" s="99"/>
      <c r="L905" s="101"/>
      <c r="M905" s="102"/>
    </row>
    <row r="906" spans="1:13" s="16" customFormat="1" ht="14.45" customHeight="1" x14ac:dyDescent="0.25">
      <c r="A906" s="13" t="s">
        <v>204</v>
      </c>
      <c r="B906" s="14" t="str">
        <f>VLOOKUP(A906,'[1]METE 2025-Temmuz Fiyat Listesi'!$A:$B,2,FALSE)</f>
        <v>4/2x80/16A ÇOKLU DUVAR PRİZ ÇİFT GİRİŞLİ TEK METAL MANDALLI MENTEŞE KAPAKLI</v>
      </c>
      <c r="C906" s="15" t="s">
        <v>0</v>
      </c>
      <c r="D906" s="15">
        <v>65</v>
      </c>
      <c r="E906" s="15">
        <v>10</v>
      </c>
      <c r="F906" s="85">
        <f>VLOOKUP(A906,'[2]METE 2025-Temmuz Fiyat Listesi'!$A:$H,8,FALSE)</f>
        <v>3087</v>
      </c>
      <c r="G906" s="99"/>
      <c r="H906" s="104"/>
      <c r="I906" s="99"/>
      <c r="J906" s="99"/>
      <c r="K906" s="99"/>
      <c r="L906" s="101"/>
      <c r="M906" s="102"/>
    </row>
    <row r="907" spans="1:13" s="16" customFormat="1" ht="14.45" customHeight="1" x14ac:dyDescent="0.25">
      <c r="A907" s="13" t="s">
        <v>205</v>
      </c>
      <c r="B907" s="14" t="str">
        <f>VLOOKUP(A907,'[1]METE 2025-Temmuz Fiyat Listesi'!$A:$B,2,FALSE)</f>
        <v>4/2x80/16A ÇOKLU DUVAR FİŞ TEK METAL MANDALLI MENTEŞE KAPAKLI</v>
      </c>
      <c r="C907" s="15" t="s">
        <v>0</v>
      </c>
      <c r="D907" s="15">
        <v>65</v>
      </c>
      <c r="E907" s="15">
        <v>10</v>
      </c>
      <c r="F907" s="85">
        <f>VLOOKUP(A907,'[2]METE 2025-Temmuz Fiyat Listesi'!$A:$H,8,FALSE)</f>
        <v>2866</v>
      </c>
      <c r="G907" s="99"/>
      <c r="H907" s="104"/>
      <c r="I907" s="99"/>
      <c r="J907" s="99"/>
      <c r="K907" s="99"/>
      <c r="L907" s="101"/>
      <c r="M907" s="102"/>
    </row>
    <row r="908" spans="1:13" s="16" customFormat="1" ht="14.45" customHeight="1" x14ac:dyDescent="0.25">
      <c r="A908" s="13" t="s">
        <v>206</v>
      </c>
      <c r="B908" s="14" t="str">
        <f>VLOOKUP(A908,'[1]METE 2025-Temmuz Fiyat Listesi'!$A:$B,2,FALSE)</f>
        <v>4/2x80/16A ÇOKLU DUVAR FİŞ ÇİFT GİRİŞLİ TEK METAL MANDALLI MENTEŞE KAPAKLI</v>
      </c>
      <c r="C908" s="15" t="s">
        <v>0</v>
      </c>
      <c r="D908" s="15">
        <v>65</v>
      </c>
      <c r="E908" s="15">
        <v>10</v>
      </c>
      <c r="F908" s="85">
        <f>VLOOKUP(A908,'[2]METE 2025-Temmuz Fiyat Listesi'!$A:$H,8,FALSE)</f>
        <v>2961</v>
      </c>
      <c r="G908" s="99"/>
      <c r="H908" s="104"/>
      <c r="I908" s="99"/>
      <c r="J908" s="99"/>
      <c r="K908" s="99"/>
      <c r="L908" s="101"/>
      <c r="M908" s="102"/>
    </row>
    <row r="909" spans="1:13" s="16" customFormat="1" ht="14.45" customHeight="1" x14ac:dyDescent="0.25">
      <c r="A909" s="13">
        <v>29155</v>
      </c>
      <c r="B909" s="14" t="str">
        <f>VLOOKUP(A909,'[1]METE 2025-Temmuz Fiyat Listesi'!$A:$B,2,FALSE)</f>
        <v xml:space="preserve">16x16A ÇOKLU UZATMA GÖVDE-1 ÜST GİRİŞLİ </v>
      </c>
      <c r="C909" s="15" t="s">
        <v>743</v>
      </c>
      <c r="D909" s="15" t="s">
        <v>743</v>
      </c>
      <c r="E909" s="15">
        <v>12</v>
      </c>
      <c r="F909" s="85">
        <f>VLOOKUP(A909,'[2]METE 2025-Temmuz Fiyat Listesi'!$A:$H,8,FALSE)</f>
        <v>349</v>
      </c>
      <c r="G909" s="99"/>
      <c r="H909" s="104"/>
      <c r="I909" s="99"/>
      <c r="J909" s="99"/>
      <c r="K909" s="99"/>
      <c r="L909" s="101"/>
      <c r="M909" s="102"/>
    </row>
    <row r="910" spans="1:13" s="16" customFormat="1" ht="14.45" customHeight="1" x14ac:dyDescent="0.25">
      <c r="A910" s="13">
        <v>29043</v>
      </c>
      <c r="B910" s="14" t="str">
        <f>VLOOKUP(A910,'[1]METE 2025-Temmuz Fiyat Listesi'!$A:$B,2,FALSE)</f>
        <v>16x16A ÇOKLU UZATMA GÖVDE-2 YANDAN GİRİŞ</v>
      </c>
      <c r="C910" s="15" t="s">
        <v>743</v>
      </c>
      <c r="D910" s="15" t="s">
        <v>743</v>
      </c>
      <c r="E910" s="15">
        <v>12</v>
      </c>
      <c r="F910" s="85">
        <f>VLOOKUP(A910,'[2]METE 2025-Temmuz Fiyat Listesi'!$A:$H,8,FALSE)</f>
        <v>323</v>
      </c>
      <c r="G910" s="99"/>
      <c r="H910" s="104"/>
      <c r="I910" s="99"/>
      <c r="J910" s="99"/>
      <c r="K910" s="99"/>
      <c r="L910" s="101"/>
      <c r="M910" s="102"/>
    </row>
    <row r="911" spans="1:13" s="16" customFormat="1" ht="14.45" customHeight="1" x14ac:dyDescent="0.25">
      <c r="A911" s="13" t="s">
        <v>124</v>
      </c>
      <c r="B911" s="14" t="str">
        <f>VLOOKUP(A911,'[1]METE 2025-Temmuz Fiyat Listesi'!$A:$B,2,FALSE)</f>
        <v>16X16A ÇOKLU UZATMA GÖVDE ÜST GİR.METAL MAN.CONT.</v>
      </c>
      <c r="C911" s="15" t="s">
        <v>743</v>
      </c>
      <c r="D911" s="15" t="s">
        <v>743</v>
      </c>
      <c r="E911" s="15">
        <v>10</v>
      </c>
      <c r="F911" s="85">
        <f>VLOOKUP(A911,'[2]METE 2025-Temmuz Fiyat Listesi'!$A:$H,8,FALSE)</f>
        <v>636</v>
      </c>
      <c r="G911" s="99"/>
      <c r="H911" s="104"/>
      <c r="I911" s="99"/>
      <c r="J911" s="99"/>
      <c r="K911" s="99"/>
      <c r="L911" s="101"/>
      <c r="M911" s="102"/>
    </row>
    <row r="912" spans="1:13" s="16" customFormat="1" ht="14.45" customHeight="1" x14ac:dyDescent="0.25">
      <c r="A912" s="13">
        <v>29160</v>
      </c>
      <c r="B912" s="14" t="str">
        <f>VLOOKUP(A912,'[1]METE 2025-Temmuz Fiyat Listesi'!$A:$B,2,FALSE)</f>
        <v>16x16A ÇOKLU UZATMA GÖVDE ÜST GİR. MAN. CON. MON.</v>
      </c>
      <c r="C912" s="15" t="s">
        <v>743</v>
      </c>
      <c r="D912" s="15" t="s">
        <v>743</v>
      </c>
      <c r="E912" s="15">
        <v>10</v>
      </c>
      <c r="F912" s="85">
        <f>VLOOKUP(A912,'[2]METE 2025-Temmuz Fiyat Listesi'!$A:$H,8,FALSE)</f>
        <v>636</v>
      </c>
      <c r="G912" s="99"/>
      <c r="H912" s="104"/>
      <c r="I912" s="99"/>
      <c r="J912" s="99"/>
      <c r="K912" s="99"/>
      <c r="L912" s="101"/>
      <c r="M912" s="102"/>
    </row>
    <row r="913" spans="1:13" s="16" customFormat="1" ht="14.45" customHeight="1" x14ac:dyDescent="0.25">
      <c r="A913" s="13">
        <v>29050</v>
      </c>
      <c r="B913" s="14" t="str">
        <f>VLOOKUP(A913,'[1]METE 2025-Temmuz Fiyat Listesi'!$A:$B,2,FALSE)</f>
        <v>16x16A ÇOKLU UZATMA GÖVDE CONTALI MANDALLI</v>
      </c>
      <c r="C913" s="15" t="s">
        <v>743</v>
      </c>
      <c r="D913" s="15" t="s">
        <v>743</v>
      </c>
      <c r="E913" s="15">
        <v>10</v>
      </c>
      <c r="F913" s="85">
        <f>VLOOKUP(A913,'[2]METE 2025-Temmuz Fiyat Listesi'!$A:$H,8,FALSE)</f>
        <v>601</v>
      </c>
      <c r="G913" s="99"/>
      <c r="H913" s="104"/>
      <c r="I913" s="99"/>
      <c r="J913" s="99"/>
      <c r="K913" s="99"/>
      <c r="L913" s="101"/>
      <c r="M913" s="102"/>
    </row>
    <row r="914" spans="1:13" s="16" customFormat="1" ht="14.45" customHeight="1" x14ac:dyDescent="0.25">
      <c r="A914" s="13" t="s">
        <v>125</v>
      </c>
      <c r="B914" s="14" t="str">
        <f>VLOOKUP(A914,'[1]METE 2025-Temmuz Fiyat Listesi'!$A:$B,2,FALSE)</f>
        <v>16x16A ÇOKLU UZATMA GÖVDE CONTALI METAL MANDALLI</v>
      </c>
      <c r="C914" s="15" t="s">
        <v>743</v>
      </c>
      <c r="D914" s="15" t="s">
        <v>743</v>
      </c>
      <c r="E914" s="15">
        <v>10</v>
      </c>
      <c r="F914" s="85">
        <f>VLOOKUP(A914,'[2]METE 2025-Temmuz Fiyat Listesi'!$A:$H,8,FALSE)</f>
        <v>601</v>
      </c>
      <c r="G914" s="99"/>
      <c r="H914" s="104"/>
      <c r="I914" s="99"/>
      <c r="J914" s="99"/>
      <c r="K914" s="99"/>
      <c r="L914" s="101"/>
      <c r="M914" s="102"/>
    </row>
    <row r="915" spans="1:13" s="16" customFormat="1" ht="14.45" customHeight="1" x14ac:dyDescent="0.25">
      <c r="A915" s="13" t="s">
        <v>126</v>
      </c>
      <c r="B915" s="14" t="str">
        <f>VLOOKUP(A915,'[1]METE 2025-Temmuz Fiyat Listesi'!$A:$B,2,FALSE)</f>
        <v xml:space="preserve">16x16A ÇOKLU MAKİNE GÖVDE MONTAJLI METAL MANDALLI </v>
      </c>
      <c r="C915" s="15" t="s">
        <v>743</v>
      </c>
      <c r="D915" s="15" t="s">
        <v>743</v>
      </c>
      <c r="E915" s="15">
        <v>12</v>
      </c>
      <c r="F915" s="85">
        <f>VLOOKUP(A915,'[2]METE 2025-Temmuz Fiyat Listesi'!$A:$H,8,FALSE)</f>
        <v>400</v>
      </c>
      <c r="G915" s="99"/>
      <c r="H915" s="104"/>
      <c r="I915" s="99"/>
      <c r="J915" s="99"/>
      <c r="K915" s="99"/>
      <c r="L915" s="101"/>
      <c r="M915" s="102"/>
    </row>
    <row r="916" spans="1:13" s="16" customFormat="1" ht="14.45" customHeight="1" x14ac:dyDescent="0.25">
      <c r="A916" s="13">
        <v>29042</v>
      </c>
      <c r="B916" s="14" t="str">
        <f>VLOOKUP(A916,'[1]METE 2025-Temmuz Fiyat Listesi'!$A:$B,2,FALSE)</f>
        <v>16x16A ÇOKLU MAKİNE GÖVDE MONTAJLI</v>
      </c>
      <c r="C916" s="15" t="s">
        <v>743</v>
      </c>
      <c r="D916" s="15" t="s">
        <v>743</v>
      </c>
      <c r="E916" s="15">
        <v>12</v>
      </c>
      <c r="F916" s="85">
        <f>VLOOKUP(A916,'[2]METE 2025-Temmuz Fiyat Listesi'!$A:$H,8,FALSE)</f>
        <v>400</v>
      </c>
      <c r="G916" s="99"/>
      <c r="H916" s="104"/>
      <c r="I916" s="99"/>
      <c r="J916" s="99"/>
      <c r="K916" s="99"/>
      <c r="L916" s="101"/>
      <c r="M916" s="102"/>
    </row>
    <row r="917" spans="1:13" s="16" customFormat="1" ht="14.45" customHeight="1" x14ac:dyDescent="0.25">
      <c r="A917" s="13" t="s">
        <v>127</v>
      </c>
      <c r="B917" s="14" t="str">
        <f>VLOOKUP(A917,'[1]METE 2025-Temmuz Fiyat Listesi'!$A:$B,2,FALSE)</f>
        <v>16X16A ÇOKLU DUVAR GÖVDE METAL MANDAL MONTAJLI</v>
      </c>
      <c r="C917" s="15" t="s">
        <v>743</v>
      </c>
      <c r="D917" s="15" t="s">
        <v>743</v>
      </c>
      <c r="E917" s="15">
        <v>10</v>
      </c>
      <c r="F917" s="85">
        <f>VLOOKUP(A917,'[2]METE 2025-Temmuz Fiyat Listesi'!$A:$H,8,FALSE)</f>
        <v>1019</v>
      </c>
      <c r="G917" s="99"/>
      <c r="H917" s="104"/>
      <c r="I917" s="99"/>
      <c r="J917" s="99"/>
      <c r="K917" s="99"/>
      <c r="L917" s="101"/>
      <c r="M917" s="102"/>
    </row>
    <row r="918" spans="1:13" s="16" customFormat="1" ht="14.45" customHeight="1" x14ac:dyDescent="0.25">
      <c r="A918" s="13">
        <v>29056</v>
      </c>
      <c r="B918" s="14" t="str">
        <f>VLOOKUP(A918,'[1]METE 2025-Temmuz Fiyat Listesi'!$A:$B,2,FALSE)</f>
        <v>16x16A ÇOKLU DUVAR GÖVDE MONTAJLI</v>
      </c>
      <c r="C918" s="15" t="s">
        <v>743</v>
      </c>
      <c r="D918" s="15" t="s">
        <v>743</v>
      </c>
      <c r="E918" s="15">
        <v>10</v>
      </c>
      <c r="F918" s="85">
        <f>VLOOKUP(A918,'[2]METE 2025-Temmuz Fiyat Listesi'!$A:$H,8,FALSE)</f>
        <v>1019</v>
      </c>
      <c r="G918" s="99"/>
      <c r="H918" s="104"/>
      <c r="I918" s="99"/>
      <c r="J918" s="99"/>
      <c r="K918" s="99"/>
      <c r="L918" s="101"/>
      <c r="M918" s="102"/>
    </row>
    <row r="919" spans="1:13" s="16" customFormat="1" ht="14.45" customHeight="1" x14ac:dyDescent="0.25">
      <c r="A919" s="13" t="s">
        <v>128</v>
      </c>
      <c r="B919" s="14" t="str">
        <f>VLOOKUP(A919,'[1]METE 2025-Temmuz Fiyat Listesi'!$A:$B,2,FALSE)</f>
        <v>16x16A ÇOKLU DUVAR GÖVDE ÇİFT GİRİŞ METAL MAN.MON</v>
      </c>
      <c r="C919" s="15" t="s">
        <v>743</v>
      </c>
      <c r="D919" s="15" t="s">
        <v>743</v>
      </c>
      <c r="E919" s="15">
        <v>10</v>
      </c>
      <c r="F919" s="85">
        <f>VLOOKUP(A919,'[2]METE 2025-Temmuz Fiyat Listesi'!$A:$H,8,FALSE)</f>
        <v>1047</v>
      </c>
      <c r="G919" s="99"/>
      <c r="H919" s="104"/>
      <c r="I919" s="99"/>
      <c r="J919" s="99"/>
      <c r="K919" s="99"/>
      <c r="L919" s="101"/>
      <c r="M919" s="102"/>
    </row>
    <row r="920" spans="1:13" s="16" customFormat="1" ht="14.45" customHeight="1" x14ac:dyDescent="0.25">
      <c r="A920" s="13">
        <v>29057</v>
      </c>
      <c r="B920" s="14" t="str">
        <f>VLOOKUP(A920,'[1]METE 2025-Temmuz Fiyat Listesi'!$A:$B,2,FALSE)</f>
        <v>16x16A ÇOKLU DUVAR GÖVDE ÇİFT GİRİŞLİ MONTAJLI</v>
      </c>
      <c r="C920" s="15" t="s">
        <v>743</v>
      </c>
      <c r="D920" s="15" t="s">
        <v>743</v>
      </c>
      <c r="E920" s="15">
        <v>10</v>
      </c>
      <c r="F920" s="85">
        <f>VLOOKUP(A920,'[2]METE 2025-Temmuz Fiyat Listesi'!$A:$H,8,FALSE)</f>
        <v>1047</v>
      </c>
      <c r="G920" s="99"/>
      <c r="H920" s="104"/>
      <c r="I920" s="99"/>
      <c r="J920" s="99"/>
      <c r="K920" s="99"/>
      <c r="L920" s="101"/>
      <c r="M920" s="102"/>
    </row>
    <row r="921" spans="1:13" s="16" customFormat="1" ht="14.45" customHeight="1" x14ac:dyDescent="0.25">
      <c r="A921" s="13">
        <v>29176</v>
      </c>
      <c r="B921" s="14" t="str">
        <f>VLOOKUP(A921,'[1]METE 2025-Temmuz Fiyat Listesi'!$A:$B,2,FALSE)</f>
        <v>16x16A ÇOKLU UZATMA GÖVDE-3 MON. (H:80)</v>
      </c>
      <c r="C921" s="15" t="s">
        <v>743</v>
      </c>
      <c r="D921" s="15" t="s">
        <v>743</v>
      </c>
      <c r="E921" s="15">
        <v>12</v>
      </c>
      <c r="F921" s="85">
        <f>VLOOKUP(A921,'[2]METE 2025-Temmuz Fiyat Listesi'!$A:$H,8,FALSE)</f>
        <v>568</v>
      </c>
      <c r="G921" s="99"/>
      <c r="H921" s="104"/>
      <c r="I921" s="99"/>
      <c r="J921" s="99"/>
      <c r="K921" s="99"/>
      <c r="L921" s="101"/>
      <c r="M921" s="102"/>
    </row>
    <row r="922" spans="1:13" s="16" customFormat="1" ht="14.45" customHeight="1" x14ac:dyDescent="0.25">
      <c r="A922" s="13" t="s">
        <v>129</v>
      </c>
      <c r="B922" s="14" t="str">
        <f>VLOOKUP(A922,'[1]METE 2025-Temmuz Fiyat Listesi'!$A:$B,2,FALSE)</f>
        <v>16x16A ÇOKLU UZT GÖVDE 3 G.SİZ METAL MAN CON(H:80)</v>
      </c>
      <c r="C922" s="15" t="s">
        <v>743</v>
      </c>
      <c r="D922" s="15" t="s">
        <v>743</v>
      </c>
      <c r="E922" s="15">
        <v>8</v>
      </c>
      <c r="F922" s="85">
        <f>VLOOKUP(A922,'[2]METE 2025-Temmuz Fiyat Listesi'!$A:$H,8,FALSE)</f>
        <v>937</v>
      </c>
      <c r="G922" s="99"/>
      <c r="H922" s="104"/>
      <c r="I922" s="99"/>
      <c r="J922" s="99"/>
      <c r="K922" s="99"/>
      <c r="L922" s="101"/>
      <c r="M922" s="102"/>
    </row>
    <row r="923" spans="1:13" s="16" customFormat="1" ht="14.45" customHeight="1" x14ac:dyDescent="0.25">
      <c r="A923" s="13">
        <v>29177</v>
      </c>
      <c r="B923" s="14" t="str">
        <f>VLOOKUP(A923,'[1]METE 2025-Temmuz Fiyat Listesi'!$A:$B,2,FALSE)</f>
        <v>16x16A ÇOKLU UZATMA GÖVDE-3 G.SİZ MAN. CON.(H:80)</v>
      </c>
      <c r="C923" s="15" t="s">
        <v>743</v>
      </c>
      <c r="D923" s="15" t="s">
        <v>743</v>
      </c>
      <c r="E923" s="15">
        <v>8</v>
      </c>
      <c r="F923" s="85">
        <f>VLOOKUP(A923,'[2]METE 2025-Temmuz Fiyat Listesi'!$A:$H,8,FALSE)</f>
        <v>937</v>
      </c>
      <c r="G923" s="99"/>
      <c r="H923" s="104"/>
      <c r="I923" s="99"/>
      <c r="J923" s="99"/>
      <c r="K923" s="99"/>
      <c r="L923" s="101"/>
      <c r="M923" s="102"/>
    </row>
    <row r="924" spans="1:13" s="16" customFormat="1" ht="14.45" customHeight="1" x14ac:dyDescent="0.25">
      <c r="A924" s="13">
        <v>29364</v>
      </c>
      <c r="B924" s="14" t="str">
        <f>VLOOKUP(A924,'[1]METE 2025-Temmuz Fiyat Listesi'!$A:$B,2,FALSE)</f>
        <v xml:space="preserve">16x16A ÇOKLU UZATMA GÖVDE MONTAJLI PERÇİNLİ ÜST GİRİŞLİ </v>
      </c>
      <c r="C924" s="15" t="s">
        <v>743</v>
      </c>
      <c r="D924" s="15" t="s">
        <v>743</v>
      </c>
      <c r="E924" s="15">
        <v>12</v>
      </c>
      <c r="F924" s="85">
        <f>VLOOKUP(A924,'[2]METE 2025-Temmuz Fiyat Listesi'!$A:$H,8,FALSE)</f>
        <v>387</v>
      </c>
      <c r="G924" s="99"/>
      <c r="H924" s="104"/>
      <c r="I924" s="99"/>
      <c r="J924" s="99"/>
      <c r="K924" s="99"/>
      <c r="L924" s="101"/>
      <c r="M924" s="102"/>
    </row>
    <row r="925" spans="1:13" s="16" customFormat="1" ht="14.45" customHeight="1" x14ac:dyDescent="0.25">
      <c r="A925" s="13">
        <v>29363</v>
      </c>
      <c r="B925" s="14" t="str">
        <f>VLOOKUP(A925,'[1]METE 2025-Temmuz Fiyat Listesi'!$A:$B,2,FALSE)</f>
        <v>16x16A ÇOKLU UZATMA GÖVDE MONTAJLI PERÇİNLİ YAN GİRİŞLİ</v>
      </c>
      <c r="C925" s="15" t="s">
        <v>743</v>
      </c>
      <c r="D925" s="15" t="s">
        <v>743</v>
      </c>
      <c r="E925" s="15">
        <v>12</v>
      </c>
      <c r="F925" s="85">
        <f>VLOOKUP(A925,'[2]METE 2025-Temmuz Fiyat Listesi'!$A:$H,8,FALSE)</f>
        <v>373</v>
      </c>
      <c r="G925" s="99"/>
      <c r="H925" s="104"/>
      <c r="I925" s="99"/>
      <c r="J925" s="99"/>
      <c r="K925" s="99"/>
      <c r="L925" s="101"/>
      <c r="M925" s="102"/>
    </row>
    <row r="926" spans="1:13" s="16" customFormat="1" ht="14.45" customHeight="1" x14ac:dyDescent="0.25">
      <c r="A926" s="13" t="s">
        <v>130</v>
      </c>
      <c r="B926" s="14" t="str">
        <f>VLOOKUP(A926,'[1]METE 2025-Temmuz Fiyat Listesi'!$A:$B,2,FALSE)</f>
        <v xml:space="preserve">16x16A ÇOKLU UZATMA GÖVDE MONTAJLI PERÇİNLİ CONTALI TEK METAL MANDALLI ÜST GİRİŞLİ </v>
      </c>
      <c r="C926" s="15" t="s">
        <v>743</v>
      </c>
      <c r="D926" s="15" t="s">
        <v>743</v>
      </c>
      <c r="E926" s="15">
        <v>10</v>
      </c>
      <c r="F926" s="85">
        <f>VLOOKUP(A926,'[2]METE 2025-Temmuz Fiyat Listesi'!$A:$H,8,FALSE)</f>
        <v>672</v>
      </c>
      <c r="G926" s="99"/>
      <c r="H926" s="104"/>
      <c r="I926" s="99"/>
      <c r="J926" s="99"/>
      <c r="K926" s="99"/>
      <c r="L926" s="101"/>
      <c r="M926" s="102"/>
    </row>
    <row r="927" spans="1:13" s="16" customFormat="1" ht="14.45" customHeight="1" x14ac:dyDescent="0.25">
      <c r="A927" s="13" t="s">
        <v>131</v>
      </c>
      <c r="B927" s="14" t="str">
        <f>VLOOKUP(A927,'[1]METE 2025-Temmuz Fiyat Listesi'!$A:$B,2,FALSE)</f>
        <v xml:space="preserve">16x16A ÇOKLU UZATMA GÖVDE MONTAJLI PERÇİNLİ CONTALI TEK METAL MANDALLI YAN GİRİŞLİ </v>
      </c>
      <c r="C927" s="15" t="s">
        <v>743</v>
      </c>
      <c r="D927" s="15" t="s">
        <v>743</v>
      </c>
      <c r="E927" s="15">
        <v>8</v>
      </c>
      <c r="F927" s="85">
        <f>VLOOKUP(A927,'[2]METE 2025-Temmuz Fiyat Listesi'!$A:$H,8,FALSE)</f>
        <v>639</v>
      </c>
      <c r="G927" s="99"/>
      <c r="H927" s="104"/>
      <c r="I927" s="99"/>
      <c r="J927" s="99"/>
      <c r="K927" s="99"/>
      <c r="L927" s="101"/>
      <c r="M927" s="102"/>
    </row>
    <row r="928" spans="1:13" s="16" customFormat="1" ht="14.45" customHeight="1" x14ac:dyDescent="0.25">
      <c r="A928" s="13" t="s">
        <v>132</v>
      </c>
      <c r="B928" s="14" t="str">
        <f>VLOOKUP(A928,'[1]METE 2025-Temmuz Fiyat Listesi'!$A:$B,2,FALSE)</f>
        <v>16x16A ÇOKLU MAKİNE GÖVDE MONTAJLI TEK METAL MANDALLI</v>
      </c>
      <c r="C928" s="15" t="s">
        <v>743</v>
      </c>
      <c r="D928" s="15" t="s">
        <v>743</v>
      </c>
      <c r="E928" s="15">
        <v>12</v>
      </c>
      <c r="F928" s="85">
        <f>VLOOKUP(A928,'[2]METE 2025-Temmuz Fiyat Listesi'!$A:$H,8,FALSE)</f>
        <v>369</v>
      </c>
      <c r="G928" s="99"/>
      <c r="H928" s="104"/>
      <c r="I928" s="99"/>
      <c r="J928" s="99"/>
      <c r="K928" s="99"/>
      <c r="L928" s="101"/>
      <c r="M928" s="102"/>
    </row>
    <row r="929" spans="1:13" s="16" customFormat="1" ht="14.45" customHeight="1" x14ac:dyDescent="0.25">
      <c r="A929" s="13" t="s">
        <v>133</v>
      </c>
      <c r="B929" s="14" t="str">
        <f>VLOOKUP(A929,'[1]METE 2025-Temmuz Fiyat Listesi'!$A:$B,2,FALSE)</f>
        <v xml:space="preserve">16x16A ÇOKLU DUVAR GÖVDE MONTAJLI TEK METAL MANDALLI </v>
      </c>
      <c r="C929" s="15" t="s">
        <v>743</v>
      </c>
      <c r="D929" s="15" t="s">
        <v>743</v>
      </c>
      <c r="E929" s="15">
        <v>10</v>
      </c>
      <c r="F929" s="85">
        <f>VLOOKUP(A929,'[2]METE 2025-Temmuz Fiyat Listesi'!$A:$H,8,FALSE)</f>
        <v>1078</v>
      </c>
      <c r="G929" s="99"/>
      <c r="H929" s="104"/>
      <c r="I929" s="99"/>
      <c r="J929" s="99"/>
      <c r="K929" s="99"/>
      <c r="L929" s="101"/>
      <c r="M929" s="102"/>
    </row>
    <row r="930" spans="1:13" s="16" customFormat="1" ht="14.45" customHeight="1" x14ac:dyDescent="0.25">
      <c r="A930" s="13" t="s">
        <v>134</v>
      </c>
      <c r="B930" s="14" t="str">
        <f>VLOOKUP(A930,'[1]METE 2025-Temmuz Fiyat Listesi'!$A:$B,2,FALSE)</f>
        <v xml:space="preserve">16x16A ÇOKLU DUVAR GÖVDE MONTAJLI ÇİFT GİRİŞLİ TEK MANDALLI </v>
      </c>
      <c r="C930" s="15" t="s">
        <v>743</v>
      </c>
      <c r="D930" s="15" t="s">
        <v>743</v>
      </c>
      <c r="E930" s="15">
        <v>10</v>
      </c>
      <c r="F930" s="85">
        <f>VLOOKUP(A930,'[2]METE 2025-Temmuz Fiyat Listesi'!$A:$H,8,FALSE)</f>
        <v>1100</v>
      </c>
      <c r="G930" s="99"/>
      <c r="H930" s="104"/>
      <c r="I930" s="99"/>
      <c r="J930" s="99"/>
      <c r="K930" s="99"/>
      <c r="L930" s="101"/>
      <c r="M930" s="102"/>
    </row>
    <row r="931" spans="1:13" s="16" customFormat="1" ht="14.45" customHeight="1" x14ac:dyDescent="0.25">
      <c r="A931" s="13">
        <v>29367</v>
      </c>
      <c r="B931" s="14" t="str">
        <f>VLOOKUP(A931,'[1]METE 2025-Temmuz Fiyat Listesi'!$A:$B,2,FALSE)</f>
        <v>16x16A ÇOKLU UZATMA DERİN GÖVDE H:80  MONTAJLI PERÇİNLİ GİRİŞSİZ</v>
      </c>
      <c r="C931" s="15" t="s">
        <v>743</v>
      </c>
      <c r="D931" s="15" t="s">
        <v>743</v>
      </c>
      <c r="E931" s="15">
        <v>10</v>
      </c>
      <c r="F931" s="85">
        <f>VLOOKUP(A931,'[2]METE 2025-Temmuz Fiyat Listesi'!$A:$H,8,FALSE)</f>
        <v>634</v>
      </c>
      <c r="G931" s="99"/>
      <c r="H931" s="104"/>
      <c r="I931" s="99"/>
      <c r="J931" s="99"/>
      <c r="K931" s="99"/>
      <c r="L931" s="101"/>
      <c r="M931" s="102"/>
    </row>
    <row r="932" spans="1:13" s="16" customFormat="1" ht="14.45" customHeight="1" x14ac:dyDescent="0.25">
      <c r="A932" s="13" t="s">
        <v>135</v>
      </c>
      <c r="B932" s="14" t="str">
        <f>VLOOKUP(A932,'[1]METE 2025-Temmuz Fiyat Listesi'!$A:$B,2,FALSE)</f>
        <v>16x16A ÇOKLU UZATMA DERİN GÖVDE H:80  MONTAJLI CONTALI TEK METAL MANDALLI GİRİŞSİZ</v>
      </c>
      <c r="C932" s="15" t="s">
        <v>743</v>
      </c>
      <c r="D932" s="15" t="s">
        <v>743</v>
      </c>
      <c r="E932" s="15">
        <v>8</v>
      </c>
      <c r="F932" s="85">
        <f>VLOOKUP(A932,'[2]METE 2025-Temmuz Fiyat Listesi'!$A:$H,8,FALSE)</f>
        <v>1010</v>
      </c>
      <c r="G932" s="99"/>
      <c r="H932" s="104"/>
      <c r="I932" s="99"/>
      <c r="J932" s="99"/>
      <c r="K932" s="99"/>
      <c r="L932" s="101"/>
      <c r="M932" s="102"/>
    </row>
    <row r="933" spans="1:13" s="16" customFormat="1" ht="14.45" customHeight="1" x14ac:dyDescent="0.25">
      <c r="A933" s="13" t="s">
        <v>136</v>
      </c>
      <c r="B933" s="14" t="str">
        <f>VLOOKUP(A933,'[1]METE 2025-Temmuz Fiyat Listesi'!$A:$B,2,FALSE)</f>
        <v>16x16A ÇOKLU MAKİNE GÖVDE MONTAJLI MENTEŞELİ KAPAKLI METAL MANDALLI</v>
      </c>
      <c r="C933" s="15" t="s">
        <v>743</v>
      </c>
      <c r="D933" s="15" t="s">
        <v>743</v>
      </c>
      <c r="E933" s="15">
        <v>12</v>
      </c>
      <c r="F933" s="85">
        <f>VLOOKUP(A933,'[2]METE 2025-Temmuz Fiyat Listesi'!$A:$H,8,FALSE)</f>
        <v>798</v>
      </c>
      <c r="G933" s="99"/>
      <c r="H933" s="104"/>
      <c r="I933" s="99"/>
      <c r="J933" s="99"/>
      <c r="K933" s="99"/>
      <c r="L933" s="101"/>
      <c r="M933" s="102"/>
    </row>
    <row r="934" spans="1:13" s="16" customFormat="1" ht="14.45" customHeight="1" x14ac:dyDescent="0.25">
      <c r="A934" s="13" t="s">
        <v>137</v>
      </c>
      <c r="B934" s="14" t="str">
        <f>VLOOKUP(A934,'[1]METE 2025-Temmuz Fiyat Listesi'!$A:$B,2,FALSE)</f>
        <v>16x16A ÇOKLU DUVAR GÖVDE MONTAJLI MENTEŞELİ KAPAKLI METAL MANDALLI</v>
      </c>
      <c r="C934" s="15" t="s">
        <v>743</v>
      </c>
      <c r="D934" s="15" t="s">
        <v>743</v>
      </c>
      <c r="E934" s="15">
        <v>8</v>
      </c>
      <c r="F934" s="85">
        <f>VLOOKUP(A934,'[2]METE 2025-Temmuz Fiyat Listesi'!$A:$H,8,FALSE)</f>
        <v>1407</v>
      </c>
      <c r="G934" s="99"/>
      <c r="H934" s="104"/>
      <c r="I934" s="99"/>
      <c r="J934" s="99"/>
      <c r="K934" s="99"/>
      <c r="L934" s="101"/>
      <c r="M934" s="102"/>
    </row>
    <row r="935" spans="1:13" s="16" customFormat="1" ht="14.45" customHeight="1" x14ac:dyDescent="0.25">
      <c r="A935" s="13" t="s">
        <v>138</v>
      </c>
      <c r="B935" s="14" t="str">
        <f>VLOOKUP(A935,'[1]METE 2025-Temmuz Fiyat Listesi'!$A:$B,2,FALSE)</f>
        <v>16x16A ÇOKLU DUVAR GÖVDE MONTAJLI ÇİFT GİRİŞLİ MENTEŞELİ KAPAKLI METAL MANDALLI</v>
      </c>
      <c r="C935" s="15" t="s">
        <v>743</v>
      </c>
      <c r="D935" s="15" t="s">
        <v>743</v>
      </c>
      <c r="E935" s="15">
        <v>8</v>
      </c>
      <c r="F935" s="85">
        <f>VLOOKUP(A935,'[2]METE 2025-Temmuz Fiyat Listesi'!$A:$H,8,FALSE)</f>
        <v>1503</v>
      </c>
      <c r="G935" s="99"/>
      <c r="H935" s="104"/>
      <c r="I935" s="99"/>
      <c r="J935" s="99"/>
      <c r="K935" s="99"/>
      <c r="L935" s="101"/>
      <c r="M935" s="102"/>
    </row>
    <row r="936" spans="1:13" s="16" customFormat="1" ht="14.45" customHeight="1" x14ac:dyDescent="0.25">
      <c r="A936" s="13">
        <v>29117</v>
      </c>
      <c r="B936" s="14" t="str">
        <f>VLOOKUP(A936,'[1]METE 2025-Temmuz Fiyat Listesi'!$A:$B,2,FALSE)</f>
        <v>4/2x80/16A ÇOKLU FİŞ ÇEKİRDEK MONTAJLI (1-6)</v>
      </c>
      <c r="C936" s="15" t="s">
        <v>0</v>
      </c>
      <c r="D936" s="15" t="s">
        <v>743</v>
      </c>
      <c r="E936" s="15">
        <v>30</v>
      </c>
      <c r="F936" s="85">
        <f>VLOOKUP(A936,'[2]METE 2025-Temmuz Fiyat Listesi'!$A:$H,8,FALSE)</f>
        <v>1458</v>
      </c>
      <c r="G936" s="99"/>
      <c r="H936" s="104"/>
      <c r="I936" s="99"/>
      <c r="J936" s="99"/>
      <c r="K936" s="99"/>
      <c r="L936" s="101"/>
      <c r="M936" s="102"/>
    </row>
    <row r="937" spans="1:13" s="16" customFormat="1" ht="14.45" customHeight="1" x14ac:dyDescent="0.25">
      <c r="A937" s="13">
        <v>29116</v>
      </c>
      <c r="B937" s="14" t="str">
        <f>VLOOKUP(A937,'[1]METE 2025-Temmuz Fiyat Listesi'!$A:$B,2,FALSE)</f>
        <v>4/2x80/16A ÇOKLU PRİZ ÇEKİRDEK MONTAJLI (1-6)</v>
      </c>
      <c r="C937" s="15" t="s">
        <v>0</v>
      </c>
      <c r="D937" s="15" t="s">
        <v>743</v>
      </c>
      <c r="E937" s="15">
        <v>30</v>
      </c>
      <c r="F937" s="85">
        <f>VLOOKUP(A937,'[2]METE 2025-Temmuz Fiyat Listesi'!$A:$H,8,FALSE)</f>
        <v>1584</v>
      </c>
      <c r="G937" s="99"/>
      <c r="H937" s="104"/>
      <c r="I937" s="99"/>
      <c r="J937" s="99"/>
      <c r="K937" s="99"/>
      <c r="L937" s="101"/>
      <c r="M937" s="102"/>
    </row>
    <row r="938" spans="1:13" s="16" customFormat="1" ht="14.45" customHeight="1" x14ac:dyDescent="0.25">
      <c r="A938" s="13">
        <v>29651</v>
      </c>
      <c r="B938" s="14" t="str">
        <f>VLOOKUP(A938,'[1]METE 2025-Temmuz Fiyat Listesi'!$A:$B,2,FALSE)</f>
        <v>16x16A ÇOKLU MAKİNE GÖVDE KORUMA KAPAK</v>
      </c>
      <c r="C938" s="15" t="s">
        <v>743</v>
      </c>
      <c r="D938" s="15" t="s">
        <v>743</v>
      </c>
      <c r="E938" s="15">
        <v>50</v>
      </c>
      <c r="F938" s="85">
        <f>VLOOKUP(A938,'[2]METE 2025-Temmuz Fiyat Listesi'!$A:$H,8,FALSE)</f>
        <v>283</v>
      </c>
      <c r="G938" s="99"/>
      <c r="H938" s="104"/>
      <c r="I938" s="99"/>
      <c r="J938" s="99"/>
      <c r="K938" s="99"/>
      <c r="L938" s="101"/>
      <c r="M938" s="102"/>
    </row>
    <row r="939" spans="1:13" s="16" customFormat="1" ht="14.45" customHeight="1" x14ac:dyDescent="0.25">
      <c r="A939" s="13" t="s">
        <v>139</v>
      </c>
      <c r="B939" s="14" t="str">
        <f>VLOOKUP(A939,'[1]METE 2025-Temmuz Fiyat Listesi'!$A:$B,2,FALSE)</f>
        <v xml:space="preserve">16x16A ÇOKLU UZATMA GÖVDE KORUMA KAPAK CONTALI METAL MANDALLI </v>
      </c>
      <c r="C939" s="15" t="s">
        <v>743</v>
      </c>
      <c r="D939" s="15" t="s">
        <v>743</v>
      </c>
      <c r="E939" s="15">
        <v>20</v>
      </c>
      <c r="F939" s="85">
        <f>VLOOKUP(A939,'[2]METE 2025-Temmuz Fiyat Listesi'!$A:$H,8,FALSE)</f>
        <v>424</v>
      </c>
      <c r="G939" s="99"/>
      <c r="H939" s="104"/>
      <c r="I939" s="99"/>
      <c r="J939" s="99"/>
      <c r="K939" s="99"/>
      <c r="L939" s="101"/>
      <c r="M939" s="102"/>
    </row>
    <row r="940" spans="1:13" s="16" customFormat="1" ht="14.45" customHeight="1" x14ac:dyDescent="0.25">
      <c r="A940" s="13">
        <v>29654</v>
      </c>
      <c r="B940" s="14" t="str">
        <f>VLOOKUP(A940,'[1]METE 2025-Temmuz Fiyat Listesi'!$A:$B,2,FALSE)</f>
        <v>16x16A ÇOKLU UZATMA GÖVDE KORUMA KAPAK CONTALI MANDALLI TİP1</v>
      </c>
      <c r="C940" s="15" t="s">
        <v>743</v>
      </c>
      <c r="D940" s="15" t="s">
        <v>743</v>
      </c>
      <c r="E940" s="15">
        <v>20</v>
      </c>
      <c r="F940" s="85">
        <f>VLOOKUP(A940,'[2]METE 2025-Temmuz Fiyat Listesi'!$A:$H,8,FALSE)</f>
        <v>424</v>
      </c>
      <c r="G940" s="99"/>
      <c r="H940" s="104"/>
      <c r="I940" s="99"/>
      <c r="J940" s="99"/>
      <c r="K940" s="99"/>
      <c r="L940" s="101"/>
      <c r="M940" s="102"/>
    </row>
    <row r="941" spans="1:13" s="16" customFormat="1" ht="14.45" customHeight="1" x14ac:dyDescent="0.25">
      <c r="A941" s="13">
        <v>29952</v>
      </c>
      <c r="B941" s="14" t="str">
        <f>VLOOKUP(A941,'[1]METE 2025-Temmuz Fiyat Listesi'!$A:$B,2,FALSE)</f>
        <v>PG21 STANDART RAKOR SET</v>
      </c>
      <c r="C941" s="15" t="s">
        <v>743</v>
      </c>
      <c r="D941" s="15" t="s">
        <v>743</v>
      </c>
      <c r="E941" s="15">
        <v>100</v>
      </c>
      <c r="F941" s="85">
        <f>VLOOKUP(A941,'[2]METE 2025-Temmuz Fiyat Listesi'!$A:$H,8,FALSE)</f>
        <v>181</v>
      </c>
      <c r="G941" s="99"/>
      <c r="H941" s="104"/>
      <c r="I941" s="99"/>
      <c r="J941" s="99"/>
      <c r="K941" s="99"/>
      <c r="L941" s="101"/>
      <c r="M941" s="102"/>
    </row>
    <row r="942" spans="1:13" s="16" customFormat="1" ht="60" x14ac:dyDescent="0.25">
      <c r="A942" s="28" t="s">
        <v>770</v>
      </c>
      <c r="B942" s="45"/>
      <c r="C942" s="45"/>
      <c r="D942" s="45"/>
      <c r="E942" s="45"/>
      <c r="F942" s="46"/>
      <c r="G942" s="99"/>
      <c r="H942" s="104"/>
      <c r="I942" s="99"/>
      <c r="J942" s="99"/>
      <c r="K942" s="99"/>
      <c r="L942" s="101"/>
      <c r="M942" s="102"/>
    </row>
    <row r="943" spans="1:13" s="16" customFormat="1" ht="14.45" customHeight="1" x14ac:dyDescent="0.25">
      <c r="A943" s="13">
        <v>29112</v>
      </c>
      <c r="B943" s="14" t="str">
        <f>VLOOKUP(A943,'[1]METE 2025-Temmuz Fiyat Listesi'!$A:$B,2,FALSE)</f>
        <v>4/8x80/16A ÇOKLU PRİZ ÇEKİRDEK MONTAJLI (1-12)</v>
      </c>
      <c r="C943" s="15" t="s">
        <v>0</v>
      </c>
      <c r="D943" s="15" t="s">
        <v>743</v>
      </c>
      <c r="E943" s="15">
        <v>25</v>
      </c>
      <c r="F943" s="90">
        <f>VLOOKUP(A943,'[2]METE 2025-Temmuz Fiyat Listesi'!$A:$H,8,FALSE)</f>
        <v>1822</v>
      </c>
      <c r="G943" s="99"/>
      <c r="H943" s="104"/>
      <c r="I943" s="99"/>
      <c r="J943" s="99"/>
      <c r="K943" s="99"/>
      <c r="L943" s="101"/>
      <c r="M943" s="102"/>
    </row>
    <row r="944" spans="1:13" s="16" customFormat="1" ht="14.45" customHeight="1" x14ac:dyDescent="0.25">
      <c r="A944" s="13">
        <v>29113</v>
      </c>
      <c r="B944" s="14" t="str">
        <f>VLOOKUP(A944,'[1]METE 2025-Temmuz Fiyat Listesi'!$A:$B,2,FALSE)</f>
        <v>4/8x80/16A ÇOKLU FİŞ ÇEKİRDEK MONTAJLI (1-12)</v>
      </c>
      <c r="C944" s="15" t="s">
        <v>0</v>
      </c>
      <c r="D944" s="15" t="s">
        <v>743</v>
      </c>
      <c r="E944" s="15">
        <v>25</v>
      </c>
      <c r="F944" s="90">
        <f>VLOOKUP(A944,'[2]METE 2025-Temmuz Fiyat Listesi'!$A:$H,8,FALSE)</f>
        <v>1677</v>
      </c>
      <c r="G944" s="99"/>
      <c r="H944" s="104"/>
      <c r="I944" s="99"/>
      <c r="J944" s="99"/>
      <c r="K944" s="99"/>
      <c r="L944" s="101"/>
      <c r="M944" s="102"/>
    </row>
    <row r="945" spans="1:13" s="16" customFormat="1" ht="14.45" customHeight="1" x14ac:dyDescent="0.25">
      <c r="A945" s="13">
        <v>29165</v>
      </c>
      <c r="B945" s="14" t="str">
        <f>VLOOKUP(A945,'[1]METE 2025-Temmuz Fiyat Listesi'!$A:$B,2,FALSE)</f>
        <v xml:space="preserve">24x16A ÇOKLU UZATMA GÖVDE MONTAJLI ÜST GİRİŞLİ </v>
      </c>
      <c r="C945" s="15" t="s">
        <v>743</v>
      </c>
      <c r="D945" s="15" t="s">
        <v>743</v>
      </c>
      <c r="E945" s="15">
        <v>10</v>
      </c>
      <c r="F945" s="90">
        <f>VLOOKUP(A945,'[2]METE 2025-Temmuz Fiyat Listesi'!$A:$H,8,FALSE)</f>
        <v>420</v>
      </c>
      <c r="G945" s="99"/>
      <c r="H945" s="104"/>
      <c r="I945" s="99"/>
      <c r="J945" s="99"/>
      <c r="K945" s="99"/>
      <c r="L945" s="101"/>
      <c r="M945" s="102"/>
    </row>
    <row r="946" spans="1:13" s="16" customFormat="1" ht="14.45" customHeight="1" x14ac:dyDescent="0.25">
      <c r="A946" s="13">
        <v>29045</v>
      </c>
      <c r="B946" s="14" t="str">
        <f>VLOOKUP(A946,'[1]METE 2025-Temmuz Fiyat Listesi'!$A:$B,2,FALSE)</f>
        <v>24x16A ÇOKLU UZATMA GÖVDE MONTAJLI YAN GİRİŞLİ</v>
      </c>
      <c r="C946" s="15" t="s">
        <v>743</v>
      </c>
      <c r="D946" s="15" t="s">
        <v>743</v>
      </c>
      <c r="E946" s="15">
        <v>10</v>
      </c>
      <c r="F946" s="90">
        <f>VLOOKUP(A946,'[2]METE 2025-Temmuz Fiyat Listesi'!$A:$H,8,FALSE)</f>
        <v>373</v>
      </c>
      <c r="G946" s="99"/>
      <c r="H946" s="104"/>
      <c r="I946" s="99"/>
      <c r="J946" s="99"/>
      <c r="K946" s="99"/>
      <c r="L946" s="101"/>
      <c r="M946" s="102"/>
    </row>
    <row r="947" spans="1:13" s="16" customFormat="1" ht="14.45" customHeight="1" x14ac:dyDescent="0.25">
      <c r="A947" s="13" t="s">
        <v>207</v>
      </c>
      <c r="B947" s="14" t="str">
        <f>VLOOKUP(A947,'[1]METE 2025-Temmuz Fiyat Listesi'!$A:$B,2,FALSE)</f>
        <v>24x16A ÇOKLU UZATMA GÖVDE MONTAJLI CONTALI METAL MANDALLI ÜST GİRİŞLİ</v>
      </c>
      <c r="C947" s="15" t="s">
        <v>743</v>
      </c>
      <c r="D947" s="15" t="s">
        <v>743</v>
      </c>
      <c r="E947" s="15">
        <v>8</v>
      </c>
      <c r="F947" s="90">
        <f>VLOOKUP(A947,'[2]METE 2025-Temmuz Fiyat Listesi'!$A:$H,8,FALSE)</f>
        <v>747</v>
      </c>
      <c r="G947" s="99"/>
      <c r="H947" s="104"/>
      <c r="I947" s="99"/>
      <c r="J947" s="99"/>
      <c r="K947" s="99"/>
      <c r="L947" s="101"/>
      <c r="M947" s="102"/>
    </row>
    <row r="948" spans="1:13" s="16" customFormat="1" ht="14.45" customHeight="1" x14ac:dyDescent="0.25">
      <c r="A948" s="13">
        <v>29170</v>
      </c>
      <c r="B948" s="14" t="str">
        <f>VLOOKUP(A948,'[1]METE 2025-Temmuz Fiyat Listesi'!$A:$B,2,FALSE)</f>
        <v>24x16A ÇOKLU UZATMA GÖVDE MONTAJLI CONTALI MANDALLI ÜST GİRİŞLİ</v>
      </c>
      <c r="C948" s="15" t="s">
        <v>743</v>
      </c>
      <c r="D948" s="15" t="s">
        <v>743</v>
      </c>
      <c r="E948" s="15">
        <v>8</v>
      </c>
      <c r="F948" s="90">
        <f>VLOOKUP(A948,'[2]METE 2025-Temmuz Fiyat Listesi'!$A:$H,8,FALSE)</f>
        <v>747</v>
      </c>
      <c r="G948" s="99"/>
      <c r="H948" s="104"/>
      <c r="I948" s="99"/>
      <c r="J948" s="99"/>
      <c r="K948" s="99"/>
      <c r="L948" s="101"/>
      <c r="M948" s="102"/>
    </row>
    <row r="949" spans="1:13" s="16" customFormat="1" ht="14.45" customHeight="1" x14ac:dyDescent="0.25">
      <c r="A949" s="13" t="s">
        <v>208</v>
      </c>
      <c r="B949" s="14" t="str">
        <f>VLOOKUP(A949,'[1]METE 2025-Temmuz Fiyat Listesi'!$A:$B,2,FALSE)</f>
        <v xml:space="preserve">24x16A ÇOKLU UZATMA GÖVDE MONTAJLI CONTALI METAL MANDALLI YAN GİRİŞLİ </v>
      </c>
      <c r="C949" s="15" t="s">
        <v>743</v>
      </c>
      <c r="D949" s="15" t="s">
        <v>743</v>
      </c>
      <c r="E949" s="15">
        <v>8</v>
      </c>
      <c r="F949" s="90">
        <f>VLOOKUP(A949,'[2]METE 2025-Temmuz Fiyat Listesi'!$A:$H,8,FALSE)</f>
        <v>670</v>
      </c>
      <c r="G949" s="99"/>
      <c r="H949" s="104"/>
      <c r="I949" s="99"/>
      <c r="J949" s="99"/>
      <c r="K949" s="99"/>
      <c r="L949" s="101"/>
      <c r="M949" s="102"/>
    </row>
    <row r="950" spans="1:13" s="16" customFormat="1" ht="14.45" customHeight="1" x14ac:dyDescent="0.25">
      <c r="A950" s="13">
        <v>29051</v>
      </c>
      <c r="B950" s="14" t="str">
        <f>VLOOKUP(A950,'[1]METE 2025-Temmuz Fiyat Listesi'!$A:$B,2,FALSE)</f>
        <v>24x16A ÇOKLU UZATMA GÖVDE MONTAJLI CONTALI MANDALLI YAN GİRİŞLİ</v>
      </c>
      <c r="C950" s="15" t="s">
        <v>743</v>
      </c>
      <c r="D950" s="15" t="s">
        <v>743</v>
      </c>
      <c r="E950" s="15">
        <v>8</v>
      </c>
      <c r="F950" s="90">
        <f>VLOOKUP(A950,'[2]METE 2025-Temmuz Fiyat Listesi'!$A:$H,8,FALSE)</f>
        <v>670</v>
      </c>
      <c r="G950" s="99"/>
      <c r="H950" s="104"/>
      <c r="I950" s="99"/>
      <c r="J950" s="99"/>
      <c r="K950" s="99"/>
      <c r="L950" s="101"/>
      <c r="M950" s="102"/>
    </row>
    <row r="951" spans="1:13" s="16" customFormat="1" ht="14.45" customHeight="1" x14ac:dyDescent="0.25">
      <c r="A951" s="13" t="s">
        <v>209</v>
      </c>
      <c r="B951" s="14" t="str">
        <f>VLOOKUP(A951,'[1]METE 2025-Temmuz Fiyat Listesi'!$A:$B,2,FALSE)</f>
        <v>24x16A ÇOKLU MAKİNE GÖVDE MONTAJLI METAL MANDALLI</v>
      </c>
      <c r="C951" s="15" t="s">
        <v>743</v>
      </c>
      <c r="D951" s="15" t="s">
        <v>743</v>
      </c>
      <c r="E951" s="15">
        <v>10</v>
      </c>
      <c r="F951" s="90">
        <f>VLOOKUP(A951,'[2]METE 2025-Temmuz Fiyat Listesi'!$A:$H,8,FALSE)</f>
        <v>473</v>
      </c>
      <c r="G951" s="99"/>
      <c r="H951" s="104"/>
      <c r="I951" s="99"/>
      <c r="J951" s="99"/>
      <c r="K951" s="99"/>
      <c r="L951" s="101"/>
      <c r="M951" s="102"/>
    </row>
    <row r="952" spans="1:13" s="16" customFormat="1" ht="14.45" customHeight="1" x14ac:dyDescent="0.25">
      <c r="A952" s="13">
        <v>29044</v>
      </c>
      <c r="B952" s="14" t="str">
        <f>VLOOKUP(A952,'[1]METE 2025-Temmuz Fiyat Listesi'!$A:$B,2,FALSE)</f>
        <v>24x16A ÇOKLU MAKİNE GÖVDE MONTAJLI</v>
      </c>
      <c r="C952" s="15" t="s">
        <v>743</v>
      </c>
      <c r="D952" s="15" t="s">
        <v>743</v>
      </c>
      <c r="E952" s="15">
        <v>10</v>
      </c>
      <c r="F952" s="90">
        <f>VLOOKUP(A952,'[2]METE 2025-Temmuz Fiyat Listesi'!$A:$H,8,FALSE)</f>
        <v>473</v>
      </c>
      <c r="G952" s="99"/>
      <c r="H952" s="104"/>
      <c r="I952" s="99"/>
      <c r="J952" s="99"/>
      <c r="K952" s="99"/>
      <c r="L952" s="101"/>
      <c r="M952" s="102"/>
    </row>
    <row r="953" spans="1:13" s="16" customFormat="1" ht="14.45" customHeight="1" x14ac:dyDescent="0.25">
      <c r="A953" s="13" t="s">
        <v>210</v>
      </c>
      <c r="B953" s="14" t="str">
        <f>VLOOKUP(A953,'[1]METE 2025-Temmuz Fiyat Listesi'!$A:$B,2,FALSE)</f>
        <v xml:space="preserve">24x16A ÇOKLU DUVAR GÖVDE MONTAJLI METAL MANDALLI  </v>
      </c>
      <c r="C953" s="15" t="s">
        <v>743</v>
      </c>
      <c r="D953" s="15" t="s">
        <v>743</v>
      </c>
      <c r="E953" s="15">
        <v>8</v>
      </c>
      <c r="F953" s="90">
        <f>VLOOKUP(A953,'[2]METE 2025-Temmuz Fiyat Listesi'!$A:$H,8,FALSE)</f>
        <v>1069</v>
      </c>
      <c r="G953" s="99"/>
      <c r="H953" s="104"/>
      <c r="I953" s="99"/>
      <c r="J953" s="99"/>
      <c r="K953" s="99"/>
      <c r="L953" s="101"/>
      <c r="M953" s="102"/>
    </row>
    <row r="954" spans="1:13" s="16" customFormat="1" ht="14.45" customHeight="1" x14ac:dyDescent="0.25">
      <c r="A954" s="13">
        <v>29058</v>
      </c>
      <c r="B954" s="14" t="str">
        <f>VLOOKUP(A954,'[1]METE 2025-Temmuz Fiyat Listesi'!$A:$B,2,FALSE)</f>
        <v>24x16A ÇOKLU DUVAR GÖVDE MONTAJLI</v>
      </c>
      <c r="C954" s="15" t="s">
        <v>743</v>
      </c>
      <c r="D954" s="15" t="s">
        <v>743</v>
      </c>
      <c r="E954" s="15">
        <v>8</v>
      </c>
      <c r="F954" s="90">
        <f>VLOOKUP(A954,'[2]METE 2025-Temmuz Fiyat Listesi'!$A:$H,8,FALSE)</f>
        <v>1069</v>
      </c>
      <c r="G954" s="99"/>
      <c r="H954" s="104"/>
      <c r="I954" s="99"/>
      <c r="J954" s="99"/>
      <c r="K954" s="99"/>
      <c r="L954" s="101"/>
      <c r="M954" s="102"/>
    </row>
    <row r="955" spans="1:13" s="16" customFormat="1" ht="14.45" customHeight="1" x14ac:dyDescent="0.25">
      <c r="A955" s="13" t="s">
        <v>211</v>
      </c>
      <c r="B955" s="14" t="str">
        <f>VLOOKUP(A955,'[1]METE 2025-Temmuz Fiyat Listesi'!$A:$B,2,FALSE)</f>
        <v>24x16A ÇOKLU DUVAR GÖVDE ÇİFT GİRİŞLİ MONTAJLI METAL MANDALLI</v>
      </c>
      <c r="C955" s="15" t="s">
        <v>743</v>
      </c>
      <c r="D955" s="15" t="s">
        <v>743</v>
      </c>
      <c r="E955" s="15">
        <v>8</v>
      </c>
      <c r="F955" s="90">
        <f>VLOOKUP(A955,'[2]METE 2025-Temmuz Fiyat Listesi'!$A:$H,8,FALSE)</f>
        <v>1094</v>
      </c>
      <c r="G955" s="99"/>
      <c r="H955" s="104"/>
      <c r="I955" s="99"/>
      <c r="J955" s="99"/>
      <c r="K955" s="99"/>
      <c r="L955" s="101"/>
      <c r="M955" s="102"/>
    </row>
    <row r="956" spans="1:13" s="16" customFormat="1" ht="14.45" customHeight="1" x14ac:dyDescent="0.25">
      <c r="A956" s="13">
        <v>29059</v>
      </c>
      <c r="B956" s="14" t="str">
        <f>VLOOKUP(A956,'[1]METE 2025-Temmuz Fiyat Listesi'!$A:$B,2,FALSE)</f>
        <v>24x16A ÇOKLU DUVAR GÖVDE ÇİFT GİRİŞLİ MONTAJLI</v>
      </c>
      <c r="C956" s="15" t="s">
        <v>743</v>
      </c>
      <c r="D956" s="15" t="s">
        <v>743</v>
      </c>
      <c r="E956" s="15">
        <v>8</v>
      </c>
      <c r="F956" s="90">
        <f>VLOOKUP(A956,'[2]METE 2025-Temmuz Fiyat Listesi'!$A:$H,8,FALSE)</f>
        <v>1094</v>
      </c>
      <c r="G956" s="99"/>
      <c r="H956" s="104"/>
      <c r="I956" s="99"/>
      <c r="J956" s="99"/>
      <c r="K956" s="99"/>
      <c r="L956" s="101"/>
      <c r="M956" s="102"/>
    </row>
    <row r="957" spans="1:13" s="16" customFormat="1" ht="15.75" customHeight="1" x14ac:dyDescent="0.25">
      <c r="A957" s="13">
        <v>29178</v>
      </c>
      <c r="B957" s="14" t="str">
        <f>VLOOKUP(A957,'[1]METE 2025-Temmuz Fiyat Listesi'!$A:$B,2,FALSE)</f>
        <v>24x16A ÇOKLU UZATMA DERİN GÖVDE H:80 MONTAJLI GİRİŞSİZ</v>
      </c>
      <c r="C957" s="15" t="s">
        <v>743</v>
      </c>
      <c r="D957" s="15" t="s">
        <v>743</v>
      </c>
      <c r="E957" s="15">
        <v>10</v>
      </c>
      <c r="F957" s="90">
        <f>VLOOKUP(A957,'[2]METE 2025-Temmuz Fiyat Listesi'!$A:$H,8,FALSE)</f>
        <v>689</v>
      </c>
      <c r="G957" s="99"/>
      <c r="H957" s="104"/>
      <c r="I957" s="99"/>
      <c r="J957" s="99"/>
      <c r="K957" s="99"/>
      <c r="L957" s="101"/>
      <c r="M957" s="102"/>
    </row>
    <row r="958" spans="1:13" s="16" customFormat="1" ht="14.45" customHeight="1" x14ac:dyDescent="0.25">
      <c r="A958" s="13">
        <v>29179</v>
      </c>
      <c r="B958" s="14" t="str">
        <f>VLOOKUP(A958,'[1]METE 2025-Temmuz Fiyat Listesi'!$A:$B,2,FALSE)</f>
        <v>24x16A ÇOKLU UZATMA DERİN GÖVDE H:80  MONTAJLI CONTALI MANDALLI GİRİŞSİZ</v>
      </c>
      <c r="C958" s="15" t="s">
        <v>743</v>
      </c>
      <c r="D958" s="15" t="s">
        <v>743</v>
      </c>
      <c r="E958" s="15">
        <v>10</v>
      </c>
      <c r="F958" s="90">
        <f>VLOOKUP(A958,'[2]METE 2025-Temmuz Fiyat Listesi'!$A:$H,8,FALSE)</f>
        <v>1098</v>
      </c>
      <c r="G958" s="99"/>
      <c r="H958" s="104"/>
      <c r="I958" s="99"/>
      <c r="J958" s="99"/>
      <c r="K958" s="99"/>
      <c r="L958" s="101"/>
      <c r="M958" s="102"/>
    </row>
    <row r="959" spans="1:13" s="16" customFormat="1" ht="14.45" customHeight="1" x14ac:dyDescent="0.25">
      <c r="A959" s="13" t="s">
        <v>212</v>
      </c>
      <c r="B959" s="14" t="str">
        <f>VLOOKUP(A959,'[1]METE 2025-Temmuz Fiyat Listesi'!$A:$B,2,FALSE)</f>
        <v>24x16A ÇOKLU UZATMA DERİN GÖVDE H:80 MONTAJLI CONTALI METAL MANDALLI GİRİŞSİZ</v>
      </c>
      <c r="C959" s="15" t="s">
        <v>743</v>
      </c>
      <c r="D959" s="15" t="s">
        <v>743</v>
      </c>
      <c r="E959" s="15">
        <v>10</v>
      </c>
      <c r="F959" s="90">
        <f>VLOOKUP(A959,'[2]METE 2025-Temmuz Fiyat Listesi'!$A:$H,8,FALSE)</f>
        <v>1098</v>
      </c>
      <c r="G959" s="99"/>
      <c r="H959" s="104"/>
      <c r="I959" s="99"/>
      <c r="J959" s="99"/>
      <c r="K959" s="99"/>
      <c r="L959" s="101"/>
      <c r="M959" s="102"/>
    </row>
    <row r="960" spans="1:13" s="16" customFormat="1" ht="14.45" customHeight="1" x14ac:dyDescent="0.25">
      <c r="A960" s="13">
        <v>29374</v>
      </c>
      <c r="B960" s="14" t="str">
        <f>VLOOKUP(A960,'[1]METE 2025-Temmuz Fiyat Listesi'!$A:$B,2,FALSE)</f>
        <v>24x16A ÇOKLU UZATMA GÖVDE MONTAJLI PERÇİNLİ ÜST GİRİŞLİ</v>
      </c>
      <c r="C960" s="15" t="s">
        <v>743</v>
      </c>
      <c r="D960" s="15" t="s">
        <v>743</v>
      </c>
      <c r="E960" s="15">
        <v>10</v>
      </c>
      <c r="F960" s="90">
        <f>VLOOKUP(A960,'[2]METE 2025-Temmuz Fiyat Listesi'!$A:$H,8,FALSE)</f>
        <v>424</v>
      </c>
      <c r="G960" s="99"/>
      <c r="H960" s="104"/>
      <c r="I960" s="99"/>
      <c r="J960" s="99"/>
      <c r="K960" s="99"/>
      <c r="L960" s="101"/>
      <c r="M960" s="102"/>
    </row>
    <row r="961" spans="1:13" s="16" customFormat="1" ht="14.45" customHeight="1" x14ac:dyDescent="0.25">
      <c r="A961" s="13">
        <v>29373</v>
      </c>
      <c r="B961" s="14" t="str">
        <f>VLOOKUP(A961,'[1]METE 2025-Temmuz Fiyat Listesi'!$A:$B,2,FALSE)</f>
        <v>24x16A ÇOKLU UZATMA GÖVDE MONTAJLI PERÇİNLİ YAN GİRİŞLİ</v>
      </c>
      <c r="C961" s="15" t="s">
        <v>743</v>
      </c>
      <c r="D961" s="15" t="s">
        <v>743</v>
      </c>
      <c r="E961" s="15">
        <v>10</v>
      </c>
      <c r="F961" s="90">
        <f>VLOOKUP(A961,'[2]METE 2025-Temmuz Fiyat Listesi'!$A:$H,8,FALSE)</f>
        <v>407</v>
      </c>
      <c r="G961" s="99"/>
      <c r="H961" s="104"/>
      <c r="I961" s="99"/>
      <c r="J961" s="99"/>
      <c r="K961" s="99"/>
      <c r="L961" s="101"/>
      <c r="M961" s="102"/>
    </row>
    <row r="962" spans="1:13" s="16" customFormat="1" ht="14.45" customHeight="1" x14ac:dyDescent="0.25">
      <c r="A962" s="13" t="s">
        <v>213</v>
      </c>
      <c r="B962" s="14" t="str">
        <f>VLOOKUP(A962,'[1]METE 2025-Temmuz Fiyat Listesi'!$A:$B,2,FALSE)</f>
        <v xml:space="preserve">24x16A ÇOKLU UZATMA GÖVDE MONTAJLI PERÇİNLİ CONTALI TEK METAL MANDALLI ÜST GİRİŞLİ </v>
      </c>
      <c r="C962" s="15" t="s">
        <v>743</v>
      </c>
      <c r="D962" s="15" t="s">
        <v>743</v>
      </c>
      <c r="E962" s="15">
        <v>6</v>
      </c>
      <c r="F962" s="90">
        <f>VLOOKUP(A962,'[2]METE 2025-Temmuz Fiyat Listesi'!$A:$H,8,FALSE)</f>
        <v>681</v>
      </c>
      <c r="G962" s="99"/>
      <c r="H962" s="104"/>
      <c r="I962" s="99"/>
      <c r="J962" s="99"/>
      <c r="K962" s="99"/>
      <c r="L962" s="101"/>
      <c r="M962" s="102"/>
    </row>
    <row r="963" spans="1:13" s="16" customFormat="1" ht="14.45" customHeight="1" x14ac:dyDescent="0.25">
      <c r="A963" s="13" t="s">
        <v>215</v>
      </c>
      <c r="B963" s="14" t="str">
        <f>VLOOKUP(A963,'[1]METE 2025-Temmuz Fiyat Listesi'!$A:$B,2,FALSE)</f>
        <v>24x16A ÇOKLU MAKİNE GÖVDE MONTAJLI TEK METAL MANDALLI</v>
      </c>
      <c r="C963" s="15" t="s">
        <v>743</v>
      </c>
      <c r="D963" s="15" t="s">
        <v>743</v>
      </c>
      <c r="E963" s="15">
        <v>10</v>
      </c>
      <c r="F963" s="90">
        <f>VLOOKUP(A963,'[2]METE 2025-Temmuz Fiyat Listesi'!$A:$H,8,FALSE)</f>
        <v>433</v>
      </c>
      <c r="G963" s="99"/>
      <c r="H963" s="104"/>
      <c r="I963" s="99"/>
      <c r="J963" s="99"/>
      <c r="K963" s="99"/>
      <c r="L963" s="101"/>
      <c r="M963" s="102"/>
    </row>
    <row r="964" spans="1:13" s="16" customFormat="1" ht="14.45" customHeight="1" x14ac:dyDescent="0.25">
      <c r="A964" s="13" t="s">
        <v>214</v>
      </c>
      <c r="B964" s="14" t="str">
        <f>VLOOKUP(A964,'[1]METE 2025-Temmuz Fiyat Listesi'!$A:$B,2,FALSE)</f>
        <v xml:space="preserve">24x16A ÇOKLU UZATMA GÖVDE MONTAJLI PERÇİNLİ CONTALI TEK METAL MANDALLI YAN GİRİŞLİ </v>
      </c>
      <c r="C964" s="15" t="s">
        <v>743</v>
      </c>
      <c r="D964" s="15" t="s">
        <v>743</v>
      </c>
      <c r="E964" s="15">
        <v>8</v>
      </c>
      <c r="F964" s="90">
        <f>VLOOKUP(A964,'[2]METE 2025-Temmuz Fiyat Listesi'!$A:$H,8,FALSE)</f>
        <v>641</v>
      </c>
      <c r="G964" s="99"/>
      <c r="H964" s="104"/>
      <c r="I964" s="99"/>
      <c r="J964" s="99"/>
      <c r="K964" s="99"/>
      <c r="L964" s="101"/>
      <c r="M964" s="102"/>
    </row>
    <row r="965" spans="1:13" s="16" customFormat="1" ht="14.45" customHeight="1" x14ac:dyDescent="0.25">
      <c r="A965" s="13" t="s">
        <v>216</v>
      </c>
      <c r="B965" s="14" t="str">
        <f>VLOOKUP(A965,'[1]METE 2025-Temmuz Fiyat Listesi'!$A:$B,2,FALSE)</f>
        <v xml:space="preserve">24x16A ÇOKLU DUVAR GÖVDE MONTAJLI TEK METAL MANDALLI </v>
      </c>
      <c r="C965" s="15" t="s">
        <v>743</v>
      </c>
      <c r="D965" s="15" t="s">
        <v>743</v>
      </c>
      <c r="E965" s="15">
        <v>8</v>
      </c>
      <c r="F965" s="90">
        <f>VLOOKUP(A965,'[2]METE 2025-Temmuz Fiyat Listesi'!$A:$H,8,FALSE)</f>
        <v>1098</v>
      </c>
      <c r="G965" s="99"/>
      <c r="H965" s="104"/>
      <c r="I965" s="99"/>
      <c r="J965" s="99"/>
      <c r="K965" s="99"/>
      <c r="L965" s="101"/>
      <c r="M965" s="102"/>
    </row>
    <row r="966" spans="1:13" s="16" customFormat="1" ht="14.45" customHeight="1" x14ac:dyDescent="0.25">
      <c r="A966" s="13" t="s">
        <v>217</v>
      </c>
      <c r="B966" s="14" t="str">
        <f>VLOOKUP(A966,'[1]METE 2025-Temmuz Fiyat Listesi'!$A:$B,2,FALSE)</f>
        <v>24x16A ÇOKLU DUVAR GÖVDE MONTAJLI ÇİFT GİRİŞLİ TEK METAL MANDALLI</v>
      </c>
      <c r="C966" s="15" t="s">
        <v>743</v>
      </c>
      <c r="D966" s="15" t="s">
        <v>743</v>
      </c>
      <c r="E966" s="15">
        <v>8</v>
      </c>
      <c r="F966" s="90">
        <f>VLOOKUP(A966,'[2]METE 2025-Temmuz Fiyat Listesi'!$A:$H,8,FALSE)</f>
        <v>1173</v>
      </c>
      <c r="G966" s="99"/>
      <c r="H966" s="104"/>
      <c r="I966" s="99"/>
      <c r="J966" s="99"/>
      <c r="K966" s="99"/>
      <c r="L966" s="101"/>
      <c r="M966" s="102"/>
    </row>
    <row r="967" spans="1:13" s="16" customFormat="1" ht="14.45" customHeight="1" x14ac:dyDescent="0.25">
      <c r="A967" s="13">
        <v>29377</v>
      </c>
      <c r="B967" s="14" t="str">
        <f>VLOOKUP(A967,'[1]METE 2025-Temmuz Fiyat Listesi'!$A:$B,2,FALSE)</f>
        <v>24x16A ÇOKLU UZATMA DERİN GÖVDE H:80  MONTAJLI PERÇİNLİ GİRİŞSİZ</v>
      </c>
      <c r="C967" s="15" t="s">
        <v>743</v>
      </c>
      <c r="D967" s="15" t="s">
        <v>743</v>
      </c>
      <c r="E967" s="15">
        <v>10</v>
      </c>
      <c r="F967" s="90">
        <f>VLOOKUP(A967,'[2]METE 2025-Temmuz Fiyat Listesi'!$A:$H,8,FALSE)</f>
        <v>811</v>
      </c>
      <c r="G967" s="99"/>
      <c r="H967" s="104"/>
      <c r="I967" s="99"/>
      <c r="J967" s="99"/>
      <c r="K967" s="99"/>
      <c r="L967" s="101"/>
      <c r="M967" s="102"/>
    </row>
    <row r="968" spans="1:13" s="16" customFormat="1" ht="14.45" customHeight="1" x14ac:dyDescent="0.25">
      <c r="A968" s="13" t="s">
        <v>218</v>
      </c>
      <c r="B968" s="14" t="str">
        <f>VLOOKUP(A968,'[1]METE 2025-Temmuz Fiyat Listesi'!$A:$B,2,FALSE)</f>
        <v xml:space="preserve">24x16A ÇOKLU UZATMA DERİN GÖVDE H:80  MONTAJLI CONTALI TEK METAL MANDALLI </v>
      </c>
      <c r="C968" s="15" t="s">
        <v>743</v>
      </c>
      <c r="D968" s="15" t="s">
        <v>743</v>
      </c>
      <c r="E968" s="15">
        <v>6</v>
      </c>
      <c r="F968" s="90">
        <f>VLOOKUP(A968,'[2]METE 2025-Temmuz Fiyat Listesi'!$A:$H,8,FALSE)</f>
        <v>1043</v>
      </c>
      <c r="G968" s="99"/>
      <c r="H968" s="104"/>
      <c r="I968" s="99"/>
      <c r="J968" s="99"/>
      <c r="K968" s="99"/>
      <c r="L968" s="101"/>
      <c r="M968" s="102"/>
    </row>
    <row r="969" spans="1:13" s="16" customFormat="1" ht="14.45" customHeight="1" x14ac:dyDescent="0.25">
      <c r="A969" s="13" t="s">
        <v>219</v>
      </c>
      <c r="B969" s="14" t="str">
        <f>VLOOKUP(A969,'[1]METE 2025-Temmuz Fiyat Listesi'!$A:$B,2,FALSE)</f>
        <v xml:space="preserve">24x16A ÇOKLU MAKİNE GÖVDE MONTAJLI MENTEŞELİ KAPAKLI METAL MANDALLI </v>
      </c>
      <c r="C969" s="15" t="s">
        <v>743</v>
      </c>
      <c r="D969" s="15" t="s">
        <v>743</v>
      </c>
      <c r="E969" s="15">
        <v>10</v>
      </c>
      <c r="F969" s="90">
        <f>VLOOKUP(A969,'[2]METE 2025-Temmuz Fiyat Listesi'!$A:$H,8,FALSE)</f>
        <v>826</v>
      </c>
      <c r="G969" s="99"/>
      <c r="H969" s="104"/>
      <c r="I969" s="99"/>
      <c r="J969" s="99"/>
      <c r="K969" s="99"/>
      <c r="L969" s="101"/>
      <c r="M969" s="102"/>
    </row>
    <row r="970" spans="1:13" s="16" customFormat="1" ht="14.45" customHeight="1" x14ac:dyDescent="0.25">
      <c r="A970" s="13" t="s">
        <v>220</v>
      </c>
      <c r="B970" s="14" t="str">
        <f>VLOOKUP(A970,'[1]METE 2025-Temmuz Fiyat Listesi'!$A:$B,2,FALSE)</f>
        <v xml:space="preserve">24x16A ÇOKLU DUVAR GÖVDE MONTAJLI MENTEŞELİ KAPAKLI METAL MANDALLI  </v>
      </c>
      <c r="C970" s="15" t="s">
        <v>743</v>
      </c>
      <c r="D970" s="15" t="s">
        <v>743</v>
      </c>
      <c r="E970" s="15">
        <v>8</v>
      </c>
      <c r="F970" s="90">
        <f>VLOOKUP(A970,'[2]METE 2025-Temmuz Fiyat Listesi'!$A:$H,8,FALSE)</f>
        <v>1556</v>
      </c>
      <c r="G970" s="99"/>
      <c r="H970" s="104"/>
      <c r="I970" s="99"/>
      <c r="J970" s="99"/>
      <c r="K970" s="99"/>
      <c r="L970" s="101"/>
      <c r="M970" s="102"/>
    </row>
    <row r="971" spans="1:13" s="16" customFormat="1" ht="14.45" customHeight="1" x14ac:dyDescent="0.25">
      <c r="A971" s="13" t="s">
        <v>221</v>
      </c>
      <c r="B971" s="14" t="str">
        <f>VLOOKUP(A971,'[1]METE 2025-Temmuz Fiyat Listesi'!$A:$B,2,FALSE)</f>
        <v xml:space="preserve">24x16A ÇOKLU DUVAR GÖVDE MONTAJLI ÇİFT GİRİŞLİ MENTEŞELİ KAPAKLI METAL MANDALLI </v>
      </c>
      <c r="C971" s="15" t="s">
        <v>743</v>
      </c>
      <c r="D971" s="15" t="s">
        <v>743</v>
      </c>
      <c r="E971" s="15">
        <v>8</v>
      </c>
      <c r="F971" s="90">
        <f>VLOOKUP(A971,'[2]METE 2025-Temmuz Fiyat Listesi'!$A:$H,8,FALSE)</f>
        <v>1573</v>
      </c>
      <c r="G971" s="99"/>
      <c r="H971" s="104"/>
      <c r="I971" s="99"/>
      <c r="J971" s="99"/>
      <c r="K971" s="99"/>
      <c r="L971" s="101"/>
      <c r="M971" s="102"/>
    </row>
    <row r="972" spans="1:13" s="16" customFormat="1" ht="14.45" customHeight="1" x14ac:dyDescent="0.25">
      <c r="A972" s="40">
        <v>117010103</v>
      </c>
      <c r="B972" s="14" t="str">
        <f>VLOOKUP(A972,'[1]METE 2025-Temmuz Fiyat Listesi'!$A:$B,2,FALSE)</f>
        <v>SICAK YOLLUK KONNEKTÖR KUTUSU 1 Lİ KIRMIZI</v>
      </c>
      <c r="C972" s="42" t="s">
        <v>743</v>
      </c>
      <c r="D972" s="42" t="s">
        <v>743</v>
      </c>
      <c r="E972" s="42">
        <v>18</v>
      </c>
      <c r="F972" s="90">
        <f>VLOOKUP(A972,'[2]METE 2025-Temmuz Fiyat Listesi'!$A:$H,8,FALSE)</f>
        <v>1823</v>
      </c>
      <c r="G972" s="99"/>
      <c r="H972" s="104"/>
      <c r="I972" s="99"/>
      <c r="J972" s="99"/>
      <c r="K972" s="99"/>
      <c r="L972" s="101"/>
      <c r="M972" s="102"/>
    </row>
    <row r="973" spans="1:13" s="16" customFormat="1" ht="14.45" customHeight="1" x14ac:dyDescent="0.25">
      <c r="A973" s="40">
        <v>117010203</v>
      </c>
      <c r="B973" s="14" t="str">
        <f>VLOOKUP(A973,'[1]METE 2025-Temmuz Fiyat Listesi'!$A:$B,2,FALSE)</f>
        <v>SICAK YOLLUK KONNEKTÖR KUTUSU 2 Lİ KIRMIZI</v>
      </c>
      <c r="C973" s="42" t="s">
        <v>743</v>
      </c>
      <c r="D973" s="42" t="s">
        <v>743</v>
      </c>
      <c r="E973" s="42">
        <v>9</v>
      </c>
      <c r="F973" s="90">
        <f>VLOOKUP(A973,'[2]METE 2025-Temmuz Fiyat Listesi'!$A:$H,8,FALSE)</f>
        <v>2908</v>
      </c>
      <c r="G973" s="99"/>
      <c r="H973" s="104"/>
      <c r="I973" s="99"/>
      <c r="J973" s="99"/>
      <c r="K973" s="99"/>
      <c r="L973" s="101"/>
      <c r="M973" s="102"/>
    </row>
    <row r="974" spans="1:13" s="16" customFormat="1" x14ac:dyDescent="0.25">
      <c r="A974" s="124" t="s">
        <v>864</v>
      </c>
      <c r="B974" s="125"/>
      <c r="C974" s="125"/>
      <c r="D974" s="125"/>
      <c r="E974" s="125"/>
      <c r="F974" s="126"/>
      <c r="G974" s="99"/>
      <c r="H974" s="104"/>
      <c r="I974" s="99"/>
      <c r="J974" s="99"/>
      <c r="K974" s="99"/>
      <c r="L974" s="101"/>
      <c r="M974" s="102"/>
    </row>
    <row r="975" spans="1:13" s="16" customFormat="1" ht="60" x14ac:dyDescent="0.25">
      <c r="A975" s="28" t="s">
        <v>1225</v>
      </c>
      <c r="B975" s="44"/>
      <c r="C975" s="44"/>
      <c r="D975" s="44"/>
      <c r="E975" s="44"/>
      <c r="F975" s="73"/>
      <c r="G975" s="99"/>
      <c r="H975" s="104"/>
      <c r="I975" s="99"/>
      <c r="J975" s="99"/>
      <c r="K975" s="99"/>
      <c r="L975" s="101"/>
      <c r="M975" s="102"/>
    </row>
    <row r="976" spans="1:13" s="16" customFormat="1" x14ac:dyDescent="0.25">
      <c r="A976" s="13">
        <v>2900130</v>
      </c>
      <c r="B976" s="14" t="s">
        <v>1226</v>
      </c>
      <c r="C976" s="15" t="s">
        <v>743</v>
      </c>
      <c r="D976" s="15" t="s">
        <v>743</v>
      </c>
      <c r="E976" s="15" t="s">
        <v>743</v>
      </c>
      <c r="F976" s="89">
        <f>F983*0.9</f>
        <v>180</v>
      </c>
      <c r="G976" s="99"/>
      <c r="H976" s="104"/>
      <c r="I976" s="99"/>
      <c r="J976" s="99"/>
      <c r="K976" s="99"/>
      <c r="L976" s="101"/>
      <c r="M976" s="102"/>
    </row>
    <row r="977" spans="1:13" s="16" customFormat="1" x14ac:dyDescent="0.25">
      <c r="A977" s="13">
        <v>2900131</v>
      </c>
      <c r="B977" s="14" t="s">
        <v>1227</v>
      </c>
      <c r="C977" s="15" t="s">
        <v>743</v>
      </c>
      <c r="D977" s="15" t="s">
        <v>743</v>
      </c>
      <c r="E977" s="15" t="s">
        <v>743</v>
      </c>
      <c r="F977" s="89">
        <f>F984*0.9</f>
        <v>191.70000000000002</v>
      </c>
      <c r="G977" s="99"/>
      <c r="H977" s="104"/>
      <c r="I977" s="99"/>
      <c r="J977" s="99"/>
      <c r="K977" s="99"/>
      <c r="L977" s="101"/>
      <c r="M977" s="102"/>
    </row>
    <row r="978" spans="1:13" s="16" customFormat="1" x14ac:dyDescent="0.25">
      <c r="A978" s="13">
        <v>2900133</v>
      </c>
      <c r="B978" s="14" t="s">
        <v>1228</v>
      </c>
      <c r="C978" s="15" t="s">
        <v>743</v>
      </c>
      <c r="D978" s="15" t="s">
        <v>743</v>
      </c>
      <c r="E978" s="15" t="s">
        <v>743</v>
      </c>
      <c r="F978" s="89">
        <v>450.3</v>
      </c>
      <c r="G978" s="99"/>
      <c r="H978" s="104"/>
      <c r="I978" s="99"/>
      <c r="J978" s="99"/>
      <c r="K978" s="99"/>
      <c r="L978" s="101"/>
      <c r="M978" s="102"/>
    </row>
    <row r="979" spans="1:13" s="16" customFormat="1" x14ac:dyDescent="0.25">
      <c r="A979" s="13">
        <v>2900134</v>
      </c>
      <c r="B979" s="14" t="s">
        <v>1229</v>
      </c>
      <c r="C979" s="15" t="s">
        <v>743</v>
      </c>
      <c r="D979" s="15" t="s">
        <v>743</v>
      </c>
      <c r="E979" s="15" t="s">
        <v>743</v>
      </c>
      <c r="F979" s="89">
        <v>460.3</v>
      </c>
      <c r="G979" s="99"/>
      <c r="H979" s="104"/>
      <c r="I979" s="99"/>
      <c r="J979" s="99"/>
      <c r="K979" s="99"/>
      <c r="L979" s="101"/>
      <c r="M979" s="102"/>
    </row>
    <row r="980" spans="1:13" s="16" customFormat="1" x14ac:dyDescent="0.25">
      <c r="A980" s="13">
        <v>29121</v>
      </c>
      <c r="B980" s="14" t="str">
        <f>VLOOKUP(A980,'[1]METE 2025-Temmuz Fiyat Listesi'!$A:$B,2,FALSE)</f>
        <v>6x16A FİŞ ÇEKİRDEK MONTAJLI</v>
      </c>
      <c r="C980" s="15" t="s">
        <v>0</v>
      </c>
      <c r="D980" s="15" t="s">
        <v>743</v>
      </c>
      <c r="E980" s="15" t="s">
        <v>743</v>
      </c>
      <c r="F980" s="89">
        <f>VLOOKUP(A980,'[2]METE 2025-Temmuz Fiyat Listesi'!$A:$H,8,FALSE)</f>
        <v>365</v>
      </c>
      <c r="G980" s="99"/>
      <c r="H980" s="104"/>
      <c r="I980" s="99"/>
      <c r="J980" s="99"/>
      <c r="K980" s="99"/>
      <c r="L980" s="101"/>
      <c r="M980" s="102"/>
    </row>
    <row r="981" spans="1:13" s="16" customFormat="1" x14ac:dyDescent="0.25">
      <c r="A981" s="13">
        <v>29120</v>
      </c>
      <c r="B981" s="14" t="str">
        <f>VLOOKUP(A981,'[1]METE 2025-Temmuz Fiyat Listesi'!$A:$B,2,FALSE)</f>
        <v>6x16A PRİZ ÇEKİRDEK MONTAJLI</v>
      </c>
      <c r="C981" s="15" t="s">
        <v>0</v>
      </c>
      <c r="D981" s="15" t="s">
        <v>743</v>
      </c>
      <c r="E981" s="15" t="s">
        <v>743</v>
      </c>
      <c r="F981" s="89">
        <f>VLOOKUP(A981,'[2]METE 2025-Temmuz Fiyat Listesi'!$A:$H,8,FALSE)</f>
        <v>400</v>
      </c>
      <c r="G981" s="99"/>
      <c r="H981" s="104"/>
      <c r="I981" s="99"/>
      <c r="J981" s="99"/>
      <c r="K981" s="99"/>
      <c r="L981" s="101"/>
      <c r="M981" s="102"/>
    </row>
    <row r="982" spans="1:13" s="16" customFormat="1" ht="60" x14ac:dyDescent="0.25">
      <c r="A982" s="28" t="s">
        <v>986</v>
      </c>
      <c r="B982" s="44"/>
      <c r="C982" s="44"/>
      <c r="D982" s="44"/>
      <c r="E982" s="44"/>
      <c r="F982" s="73"/>
      <c r="G982" s="99"/>
      <c r="H982" s="104"/>
      <c r="I982" s="99"/>
      <c r="J982" s="99"/>
      <c r="K982" s="99"/>
      <c r="L982" s="101"/>
      <c r="M982" s="102"/>
    </row>
    <row r="983" spans="1:13" s="16" customFormat="1" x14ac:dyDescent="0.25">
      <c r="A983" s="13">
        <v>2900040</v>
      </c>
      <c r="B983" s="14" t="str">
        <f>VLOOKUP(A983,'[1]METE 2025-Temmuz Fiyat Listesi'!$A:$B,2,FALSE)</f>
        <v xml:space="preserve">10x16A ÇOKLU TERMOPLASTİK MAKİNE GÖVDE </v>
      </c>
      <c r="C983" s="15" t="s">
        <v>743</v>
      </c>
      <c r="D983" s="15" t="s">
        <v>743</v>
      </c>
      <c r="E983" s="15">
        <v>15</v>
      </c>
      <c r="F983" s="89">
        <f>VLOOKUP(A983,'[2]METE 2025-Temmuz Fiyat Listesi'!$A:$H,8,FALSE)</f>
        <v>200</v>
      </c>
      <c r="G983" s="99"/>
      <c r="H983" s="104"/>
      <c r="I983" s="99"/>
      <c r="J983" s="99"/>
      <c r="K983" s="99"/>
      <c r="L983" s="101"/>
      <c r="M983" s="102"/>
    </row>
    <row r="984" spans="1:13" s="16" customFormat="1" x14ac:dyDescent="0.25">
      <c r="A984" s="13">
        <v>2900041</v>
      </c>
      <c r="B984" s="14" t="str">
        <f>VLOOKUP(A984,'[1]METE 2025-Temmuz Fiyat Listesi'!$A:$B,2,FALSE)</f>
        <v>10x16A ÇOKLU TERMOPLASTİK UZATMA GÖVDE YAN GİRİŞLİ PG16</v>
      </c>
      <c r="C984" s="15" t="s">
        <v>743</v>
      </c>
      <c r="D984" s="15" t="s">
        <v>743</v>
      </c>
      <c r="E984" s="15">
        <v>15</v>
      </c>
      <c r="F984" s="89">
        <f>VLOOKUP(A984,'[2]METE 2025-Temmuz Fiyat Listesi'!$A:$H,8,FALSE)</f>
        <v>213</v>
      </c>
      <c r="G984" s="99"/>
      <c r="H984" s="104"/>
      <c r="I984" s="99"/>
      <c r="J984" s="99"/>
      <c r="K984" s="99"/>
      <c r="L984" s="101"/>
      <c r="M984" s="102"/>
    </row>
    <row r="985" spans="1:13" s="16" customFormat="1" x14ac:dyDescent="0.25">
      <c r="A985" s="13">
        <v>2900054</v>
      </c>
      <c r="B985" s="14" t="s">
        <v>1230</v>
      </c>
      <c r="C985" s="15" t="s">
        <v>743</v>
      </c>
      <c r="D985" s="15" t="s">
        <v>743</v>
      </c>
      <c r="E985" s="15" t="s">
        <v>743</v>
      </c>
      <c r="F985" s="89">
        <v>510.2</v>
      </c>
      <c r="G985" s="99"/>
      <c r="H985" s="104"/>
      <c r="I985" s="99"/>
      <c r="J985" s="99"/>
      <c r="K985" s="99"/>
      <c r="L985" s="101"/>
      <c r="M985" s="102"/>
    </row>
    <row r="986" spans="1:13" s="16" customFormat="1" x14ac:dyDescent="0.25">
      <c r="A986" s="13">
        <v>2900055</v>
      </c>
      <c r="B986" s="14" t="s">
        <v>1231</v>
      </c>
      <c r="C986" s="15" t="s">
        <v>743</v>
      </c>
      <c r="D986" s="15" t="s">
        <v>743</v>
      </c>
      <c r="E986" s="15" t="s">
        <v>743</v>
      </c>
      <c r="F986" s="89">
        <v>520.20000000000005</v>
      </c>
      <c r="G986" s="99"/>
      <c r="H986" s="104"/>
      <c r="I986" s="99"/>
      <c r="J986" s="99"/>
      <c r="K986" s="99"/>
      <c r="L986" s="101"/>
      <c r="M986" s="102"/>
    </row>
    <row r="987" spans="1:13" s="16" customFormat="1" x14ac:dyDescent="0.25">
      <c r="A987" s="13">
        <v>29021</v>
      </c>
      <c r="B987" s="14" t="str">
        <f>VLOOKUP(A987,'[1]METE 2025-Temmuz Fiyat Listesi'!$A:$B,2,FALSE)</f>
        <v>10x16A ÇOKLU FİŞ ÇEKİRDEK MONTAJLI</v>
      </c>
      <c r="C987" s="15" t="s">
        <v>0</v>
      </c>
      <c r="D987" s="15" t="s">
        <v>743</v>
      </c>
      <c r="E987" s="15">
        <v>50</v>
      </c>
      <c r="F987" s="89">
        <f>VLOOKUP(A987,'[2]METE 2025-Temmuz Fiyat Listesi'!$A:$H,8,FALSE)</f>
        <v>431</v>
      </c>
      <c r="G987" s="99"/>
      <c r="H987" s="104"/>
      <c r="I987" s="99"/>
      <c r="J987" s="99"/>
      <c r="K987" s="99"/>
      <c r="L987" s="101"/>
      <c r="M987" s="102"/>
    </row>
    <row r="988" spans="1:13" s="16" customFormat="1" x14ac:dyDescent="0.25">
      <c r="A988" s="13">
        <v>29020</v>
      </c>
      <c r="B988" s="14" t="str">
        <f>VLOOKUP(A988,'[1]METE 2025-Temmuz Fiyat Listesi'!$A:$B,2,FALSE)</f>
        <v>10x16A PRİZ ÇEKİRDEK MONTAJLI</v>
      </c>
      <c r="C988" s="15" t="s">
        <v>0</v>
      </c>
      <c r="D988" s="15" t="s">
        <v>743</v>
      </c>
      <c r="E988" s="15">
        <v>50</v>
      </c>
      <c r="F988" s="89">
        <f>VLOOKUP(A988,'[2]METE 2025-Temmuz Fiyat Listesi'!$A:$H,8,FALSE)</f>
        <v>471</v>
      </c>
      <c r="G988" s="99"/>
      <c r="H988" s="104"/>
      <c r="I988" s="99"/>
      <c r="J988" s="99"/>
      <c r="K988" s="99"/>
      <c r="L988" s="101"/>
      <c r="M988" s="102"/>
    </row>
    <row r="989" spans="1:13" s="16" customFormat="1" ht="60" x14ac:dyDescent="0.25">
      <c r="A989" s="28" t="s">
        <v>987</v>
      </c>
      <c r="B989" s="44"/>
      <c r="C989" s="44"/>
      <c r="D989" s="44"/>
      <c r="E989" s="44"/>
      <c r="F989" s="73"/>
      <c r="G989" s="99"/>
      <c r="H989" s="104"/>
      <c r="I989" s="99"/>
      <c r="J989" s="99"/>
      <c r="K989" s="99"/>
      <c r="L989" s="101"/>
      <c r="M989" s="102"/>
    </row>
    <row r="990" spans="1:13" s="16" customFormat="1" x14ac:dyDescent="0.25">
      <c r="A990" s="13">
        <v>2900042</v>
      </c>
      <c r="B990" s="14" t="str">
        <f>VLOOKUP(A990,'[1]METE 2025-Temmuz Fiyat Listesi'!$A:$B,2,FALSE)</f>
        <v xml:space="preserve">16x16A ÇOKLU TERMOPLASTİK MAKİNE GÖVDE </v>
      </c>
      <c r="C990" s="15" t="s">
        <v>743</v>
      </c>
      <c r="D990" s="15" t="s">
        <v>743</v>
      </c>
      <c r="E990" s="15">
        <v>12</v>
      </c>
      <c r="F990" s="89">
        <f>VLOOKUP(A990,'[2]METE 2025-Temmuz Fiyat Listesi'!$A:$H,8,FALSE)</f>
        <v>220</v>
      </c>
      <c r="G990" s="99"/>
      <c r="H990" s="104"/>
      <c r="I990" s="99"/>
      <c r="J990" s="99"/>
      <c r="K990" s="99"/>
      <c r="L990" s="101"/>
      <c r="M990" s="102"/>
    </row>
    <row r="991" spans="1:13" s="16" customFormat="1" x14ac:dyDescent="0.25">
      <c r="A991" s="13">
        <v>2900043</v>
      </c>
      <c r="B991" s="14" t="str">
        <f>VLOOKUP(A991,'[1]METE 2025-Temmuz Fiyat Listesi'!$A:$B,2,FALSE)</f>
        <v>16x16A ÇOKLU TERMOPLASTİK UZATMA GÖVDE YAN GİRİŞLİ PG21</v>
      </c>
      <c r="C991" s="15" t="s">
        <v>743</v>
      </c>
      <c r="D991" s="15" t="s">
        <v>743</v>
      </c>
      <c r="E991" s="15">
        <v>12</v>
      </c>
      <c r="F991" s="89">
        <f>VLOOKUP(A991,'[2]METE 2025-Temmuz Fiyat Listesi'!$A:$H,8,FALSE)</f>
        <v>234</v>
      </c>
      <c r="G991" s="99"/>
      <c r="H991" s="104"/>
      <c r="I991" s="99"/>
      <c r="J991" s="99"/>
      <c r="K991" s="99"/>
      <c r="L991" s="101"/>
      <c r="M991" s="102"/>
    </row>
    <row r="992" spans="1:13" s="16" customFormat="1" x14ac:dyDescent="0.25">
      <c r="A992" s="13">
        <v>2900056</v>
      </c>
      <c r="B992" s="14" t="s">
        <v>1232</v>
      </c>
      <c r="C992" s="15" t="s">
        <v>743</v>
      </c>
      <c r="D992" s="15" t="s">
        <v>743</v>
      </c>
      <c r="E992" s="15" t="s">
        <v>743</v>
      </c>
      <c r="F992" s="89">
        <v>548.6</v>
      </c>
      <c r="G992" s="99"/>
      <c r="H992" s="104"/>
      <c r="I992" s="99"/>
      <c r="J992" s="99"/>
      <c r="K992" s="99"/>
      <c r="L992" s="101"/>
      <c r="M992" s="102"/>
    </row>
    <row r="993" spans="1:13" s="16" customFormat="1" x14ac:dyDescent="0.25">
      <c r="A993" s="13">
        <v>2900057</v>
      </c>
      <c r="B993" s="14" t="s">
        <v>1233</v>
      </c>
      <c r="C993" s="15" t="s">
        <v>743</v>
      </c>
      <c r="D993" s="15" t="s">
        <v>743</v>
      </c>
      <c r="E993" s="15" t="s">
        <v>743</v>
      </c>
      <c r="F993" s="89">
        <v>558.6</v>
      </c>
      <c r="G993" s="99"/>
      <c r="H993" s="104"/>
      <c r="I993" s="99"/>
      <c r="J993" s="99"/>
      <c r="K993" s="99"/>
      <c r="L993" s="101"/>
      <c r="M993" s="102"/>
    </row>
    <row r="994" spans="1:13" s="16" customFormat="1" x14ac:dyDescent="0.25">
      <c r="A994" s="13">
        <v>29023</v>
      </c>
      <c r="B994" s="14" t="str">
        <f>VLOOKUP(A994,'[1]METE 2025-Temmuz Fiyat Listesi'!$A:$B,2,FALSE)</f>
        <v>16x16A ÇOKLU FİŞ ÇEKİRDEK MONTAJLI</v>
      </c>
      <c r="C994" s="15" t="s">
        <v>0</v>
      </c>
      <c r="D994" s="15" t="s">
        <v>743</v>
      </c>
      <c r="E994" s="15">
        <v>30</v>
      </c>
      <c r="F994" s="89">
        <f>VLOOKUP(A994,'[2]METE 2025-Temmuz Fiyat Listesi'!$A:$H,8,FALSE)</f>
        <v>548</v>
      </c>
      <c r="G994" s="99"/>
      <c r="H994" s="104"/>
      <c r="I994" s="99"/>
      <c r="J994" s="99"/>
      <c r="K994" s="99"/>
      <c r="L994" s="101"/>
      <c r="M994" s="102"/>
    </row>
    <row r="995" spans="1:13" s="16" customFormat="1" x14ac:dyDescent="0.25">
      <c r="A995" s="13">
        <v>29022</v>
      </c>
      <c r="B995" s="14" t="str">
        <f>VLOOKUP(A995,'[1]METE 2025-Temmuz Fiyat Listesi'!$A:$B,2,FALSE)</f>
        <v>16x16A ÇOKLU PRİZ ÇEKİRDEK MONTAJLI</v>
      </c>
      <c r="C995" s="15" t="s">
        <v>0</v>
      </c>
      <c r="D995" s="15" t="s">
        <v>743</v>
      </c>
      <c r="E995" s="15">
        <v>30</v>
      </c>
      <c r="F995" s="89">
        <f>VLOOKUP(A995,'[2]METE 2025-Temmuz Fiyat Listesi'!$A:$H,8,FALSE)</f>
        <v>608</v>
      </c>
      <c r="G995" s="99"/>
      <c r="H995" s="104"/>
      <c r="I995" s="99"/>
      <c r="J995" s="99"/>
      <c r="K995" s="99"/>
      <c r="L995" s="101"/>
      <c r="M995" s="102"/>
    </row>
    <row r="996" spans="1:13" s="16" customFormat="1" ht="60" x14ac:dyDescent="0.25">
      <c r="A996" s="28" t="s">
        <v>866</v>
      </c>
      <c r="B996" s="44"/>
      <c r="C996" s="44"/>
      <c r="D996" s="44"/>
      <c r="E996" s="44"/>
      <c r="F996" s="52"/>
      <c r="G996" s="99"/>
      <c r="H996" s="104"/>
      <c r="I996" s="99"/>
      <c r="J996" s="99"/>
      <c r="K996" s="99"/>
      <c r="L996" s="101"/>
      <c r="M996" s="102"/>
    </row>
    <row r="997" spans="1:13" s="16" customFormat="1" x14ac:dyDescent="0.25">
      <c r="A997" s="13">
        <v>2900044</v>
      </c>
      <c r="B997" s="14" t="str">
        <f>VLOOKUP(A997,'[1]METE 2025-Temmuz Fiyat Listesi'!$A:$B,2,FALSE)</f>
        <v xml:space="preserve">24x16A ÇOKLU TERMOPLASTİK MAKİNE GÖVDE </v>
      </c>
      <c r="C997" s="15" t="s">
        <v>743</v>
      </c>
      <c r="D997" s="15" t="s">
        <v>743</v>
      </c>
      <c r="E997" s="15">
        <v>10</v>
      </c>
      <c r="F997" s="89">
        <f>VLOOKUP(A997,'[2]METE 2025-Temmuz Fiyat Listesi'!$A:$H,8,FALSE)</f>
        <v>244</v>
      </c>
      <c r="G997" s="99"/>
      <c r="H997" s="104"/>
      <c r="I997" s="99"/>
      <c r="J997" s="99"/>
      <c r="K997" s="99"/>
      <c r="L997" s="101"/>
      <c r="M997" s="102"/>
    </row>
    <row r="998" spans="1:13" s="16" customFormat="1" ht="14.45" customHeight="1" x14ac:dyDescent="0.25">
      <c r="A998" s="13">
        <v>2900045</v>
      </c>
      <c r="B998" s="14" t="str">
        <f>VLOOKUP(A998,'[1]METE 2025-Temmuz Fiyat Listesi'!$A:$B,2,FALSE)</f>
        <v>24x16A ÇOKLU TERMOPLASTİK UZATMA GÖVDE YAN GİRİŞLİ PG29</v>
      </c>
      <c r="C998" s="15" t="s">
        <v>743</v>
      </c>
      <c r="D998" s="15" t="s">
        <v>743</v>
      </c>
      <c r="E998" s="15">
        <v>10</v>
      </c>
      <c r="F998" s="89">
        <f>VLOOKUP(A998,'[2]METE 2025-Temmuz Fiyat Listesi'!$A:$H,8,FALSE)</f>
        <v>266</v>
      </c>
      <c r="G998" s="99"/>
      <c r="H998" s="104"/>
      <c r="I998" s="99"/>
      <c r="J998" s="99"/>
      <c r="K998" s="99"/>
      <c r="L998" s="101"/>
      <c r="M998" s="102"/>
    </row>
    <row r="999" spans="1:13" s="16" customFormat="1" ht="14.45" customHeight="1" x14ac:dyDescent="0.25">
      <c r="A999" s="13">
        <v>2900058</v>
      </c>
      <c r="B999" s="14" t="s">
        <v>1234</v>
      </c>
      <c r="C999" s="15" t="s">
        <v>743</v>
      </c>
      <c r="D999" s="15" t="s">
        <v>743</v>
      </c>
      <c r="E999" s="15" t="s">
        <v>743</v>
      </c>
      <c r="F999" s="89">
        <v>562.4</v>
      </c>
      <c r="G999" s="99"/>
      <c r="H999" s="104"/>
      <c r="I999" s="99"/>
      <c r="J999" s="99"/>
      <c r="K999" s="99"/>
      <c r="L999" s="101"/>
      <c r="M999" s="102"/>
    </row>
    <row r="1000" spans="1:13" s="16" customFormat="1" ht="14.45" customHeight="1" x14ac:dyDescent="0.25">
      <c r="A1000" s="13">
        <v>2900059</v>
      </c>
      <c r="B1000" s="14" t="s">
        <v>1235</v>
      </c>
      <c r="C1000" s="15" t="s">
        <v>743</v>
      </c>
      <c r="D1000" s="15" t="s">
        <v>743</v>
      </c>
      <c r="E1000" s="15" t="s">
        <v>743</v>
      </c>
      <c r="F1000" s="89">
        <v>572.4</v>
      </c>
      <c r="G1000" s="99"/>
      <c r="H1000" s="104"/>
      <c r="I1000" s="99"/>
      <c r="J1000" s="99"/>
      <c r="K1000" s="99"/>
      <c r="L1000" s="101"/>
      <c r="M1000" s="102"/>
    </row>
    <row r="1001" spans="1:13" s="16" customFormat="1" ht="14.45" customHeight="1" x14ac:dyDescent="0.25">
      <c r="A1001" s="13">
        <v>29025</v>
      </c>
      <c r="B1001" s="14" t="str">
        <f>VLOOKUP(A1001,'[1]METE 2025-Temmuz Fiyat Listesi'!$A:$B,2,FALSE)</f>
        <v>24x16A ÇOKLU FİŞ ÇEKİRDEK MONTAJLI</v>
      </c>
      <c r="C1001" s="15" t="s">
        <v>0</v>
      </c>
      <c r="D1001" s="15" t="s">
        <v>743</v>
      </c>
      <c r="E1001" s="15">
        <v>25</v>
      </c>
      <c r="F1001" s="89">
        <f>VLOOKUP(A1001,'[2]METE 2025-Temmuz Fiyat Listesi'!$A:$H,8,FALSE)</f>
        <v>696</v>
      </c>
      <c r="G1001" s="99"/>
      <c r="H1001" s="104"/>
      <c r="I1001" s="99"/>
      <c r="J1001" s="99"/>
      <c r="K1001" s="99"/>
      <c r="L1001" s="101"/>
      <c r="M1001" s="102"/>
    </row>
    <row r="1002" spans="1:13" s="16" customFormat="1" ht="14.45" customHeight="1" x14ac:dyDescent="0.25">
      <c r="A1002" s="13">
        <v>29024</v>
      </c>
      <c r="B1002" s="14" t="str">
        <f>VLOOKUP(A1002,'[1]METE 2025-Temmuz Fiyat Listesi'!$A:$B,2,FALSE)</f>
        <v>24x16A ÇOKLU PRİZ ÇEKİRDEK MONTAJLI</v>
      </c>
      <c r="C1002" s="15" t="s">
        <v>0</v>
      </c>
      <c r="D1002" s="15" t="s">
        <v>743</v>
      </c>
      <c r="E1002" s="15">
        <v>25</v>
      </c>
      <c r="F1002" s="89">
        <f>VLOOKUP(A1002,'[2]METE 2025-Temmuz Fiyat Listesi'!$A:$H,8,FALSE)</f>
        <v>773</v>
      </c>
      <c r="G1002" s="99"/>
      <c r="H1002" s="104"/>
      <c r="I1002" s="99"/>
      <c r="J1002" s="99"/>
      <c r="K1002" s="99"/>
      <c r="L1002" s="101"/>
      <c r="M1002" s="102"/>
    </row>
    <row r="1003" spans="1:13" s="16" customFormat="1" x14ac:dyDescent="0.25">
      <c r="A1003" s="124" t="s">
        <v>775</v>
      </c>
      <c r="B1003" s="125"/>
      <c r="C1003" s="125"/>
      <c r="D1003" s="125"/>
      <c r="E1003" s="125"/>
      <c r="F1003" s="126"/>
      <c r="G1003" s="99"/>
      <c r="H1003" s="104"/>
      <c r="I1003" s="99"/>
      <c r="J1003" s="99"/>
      <c r="K1003" s="99"/>
      <c r="L1003" s="101"/>
      <c r="M1003" s="102"/>
    </row>
    <row r="1004" spans="1:13" s="16" customFormat="1" ht="60" x14ac:dyDescent="0.25">
      <c r="A1004" s="28" t="s">
        <v>771</v>
      </c>
      <c r="B1004" s="44"/>
      <c r="C1004" s="44"/>
      <c r="D1004" s="44"/>
      <c r="E1004" s="44"/>
      <c r="F1004" s="52"/>
      <c r="G1004" s="99"/>
      <c r="H1004" s="104"/>
      <c r="I1004" s="99"/>
      <c r="J1004" s="99"/>
      <c r="K1004" s="99"/>
      <c r="L1004" s="101"/>
      <c r="M1004" s="102"/>
    </row>
    <row r="1005" spans="1:13" s="16" customFormat="1" ht="14.45" customHeight="1" x14ac:dyDescent="0.25">
      <c r="A1005" s="13">
        <v>293542</v>
      </c>
      <c r="B1005" s="14" t="str">
        <f>VLOOKUP(A1005,'[1]METE 2025-Temmuz Fiyat Listesi'!$A:$B,2,FALSE)</f>
        <v>10x16A İNCE ÇOKLU UZATMA GÖVDE MONTAJLI ÜST GİRİŞLİ</v>
      </c>
      <c r="C1005" s="15" t="s">
        <v>743</v>
      </c>
      <c r="D1005" s="15" t="s">
        <v>743</v>
      </c>
      <c r="E1005" s="15">
        <v>30</v>
      </c>
      <c r="F1005" s="88">
        <f>VLOOKUP(A1005,'[2]METE 2025-Temmuz Fiyat Listesi'!$A:$H,8,FALSE)</f>
        <v>272</v>
      </c>
      <c r="G1005" s="99"/>
      <c r="H1005" s="104"/>
      <c r="I1005" s="99"/>
      <c r="J1005" s="99"/>
      <c r="K1005" s="99"/>
      <c r="L1005" s="101"/>
      <c r="M1005" s="102"/>
    </row>
    <row r="1006" spans="1:13" s="16" customFormat="1" ht="14.45" customHeight="1" x14ac:dyDescent="0.25">
      <c r="A1006" s="13">
        <v>293532</v>
      </c>
      <c r="B1006" s="14" t="str">
        <f>VLOOKUP(A1006,'[1]METE 2025-Temmuz Fiyat Listesi'!$A:$B,2,FALSE)</f>
        <v>10x16A İNCE ÇOKLU UZATMA GÖVDE MONTAJLI YAN GİRİŞLİ</v>
      </c>
      <c r="C1006" s="15" t="s">
        <v>743</v>
      </c>
      <c r="D1006" s="15" t="s">
        <v>743</v>
      </c>
      <c r="E1006" s="15">
        <v>40</v>
      </c>
      <c r="F1006" s="88">
        <f>VLOOKUP(A1006,'[2]METE 2025-Temmuz Fiyat Listesi'!$A:$H,8,FALSE)</f>
        <v>267</v>
      </c>
      <c r="G1006" s="99"/>
      <c r="H1006" s="104"/>
      <c r="I1006" s="99"/>
      <c r="J1006" s="99"/>
      <c r="K1006" s="99"/>
      <c r="L1006" s="101"/>
      <c r="M1006" s="102"/>
    </row>
    <row r="1007" spans="1:13" s="16" customFormat="1" ht="14.45" customHeight="1" x14ac:dyDescent="0.25">
      <c r="A1007" s="13">
        <v>293502</v>
      </c>
      <c r="B1007" s="14" t="str">
        <f>VLOOKUP(A1007,'[1]METE 2025-Temmuz Fiyat Listesi'!$A:$B,2,FALSE)</f>
        <v>10x16A İNCE ÇOKLU MAKİNE GÖVDE MONTAJLI TEK MANDALLI</v>
      </c>
      <c r="C1007" s="15" t="s">
        <v>743</v>
      </c>
      <c r="D1007" s="15" t="s">
        <v>743</v>
      </c>
      <c r="E1007" s="15">
        <v>40</v>
      </c>
      <c r="F1007" s="88">
        <f>VLOOKUP(A1007,'[2]METE 2025-Temmuz Fiyat Listesi'!$A:$H,8,FALSE)</f>
        <v>351</v>
      </c>
      <c r="G1007" s="99"/>
      <c r="H1007" s="104"/>
      <c r="I1007" s="99"/>
      <c r="J1007" s="99"/>
      <c r="K1007" s="99"/>
      <c r="L1007" s="101"/>
      <c r="M1007" s="102"/>
    </row>
    <row r="1008" spans="1:13" s="16" customFormat="1" ht="14.45" customHeight="1" x14ac:dyDescent="0.25">
      <c r="A1008" s="13">
        <v>293512</v>
      </c>
      <c r="B1008" s="14" t="str">
        <f>VLOOKUP(A1008,'[1]METE 2025-Temmuz Fiyat Listesi'!$A:$B,2,FALSE)</f>
        <v>10x16A İNCE ÇOKLU DUVAR GÖVDE MONTAJLI TEK MANDAL</v>
      </c>
      <c r="C1008" s="15" t="s">
        <v>743</v>
      </c>
      <c r="D1008" s="15" t="s">
        <v>743</v>
      </c>
      <c r="E1008" s="15">
        <v>20</v>
      </c>
      <c r="F1008" s="88">
        <f>VLOOKUP(A1008,'[2]METE 2025-Temmuz Fiyat Listesi'!$A:$H,8,FALSE)</f>
        <v>718</v>
      </c>
      <c r="G1008" s="99"/>
      <c r="H1008" s="104"/>
      <c r="I1008" s="99"/>
      <c r="J1008" s="99"/>
      <c r="K1008" s="99"/>
      <c r="L1008" s="101"/>
      <c r="M1008" s="102"/>
    </row>
    <row r="1009" spans="1:13" s="16" customFormat="1" ht="14.45" customHeight="1" x14ac:dyDescent="0.25">
      <c r="A1009" s="13">
        <v>293522</v>
      </c>
      <c r="B1009" s="14" t="str">
        <f>VLOOKUP(A1009,'[1]METE 2025-Temmuz Fiyat Listesi'!$A:$B,2,FALSE)</f>
        <v>10x16A İNCE ÇOK.DUVAR GÖV. ÇİFT GRŞ MON.TEK MANDAL</v>
      </c>
      <c r="C1009" s="15" t="s">
        <v>743</v>
      </c>
      <c r="D1009" s="15" t="s">
        <v>743</v>
      </c>
      <c r="E1009" s="15">
        <v>20</v>
      </c>
      <c r="F1009" s="88">
        <f>VLOOKUP(A1009,'[2]METE 2025-Temmuz Fiyat Listesi'!$A:$H,8,FALSE)</f>
        <v>751</v>
      </c>
      <c r="G1009" s="99"/>
      <c r="H1009" s="104"/>
      <c r="I1009" s="99"/>
      <c r="J1009" s="99"/>
      <c r="K1009" s="99"/>
      <c r="L1009" s="101"/>
      <c r="M1009" s="102"/>
    </row>
    <row r="1010" spans="1:13" s="16" customFormat="1" ht="14.45" customHeight="1" x14ac:dyDescent="0.25">
      <c r="A1010" s="13">
        <v>29421</v>
      </c>
      <c r="B1010" s="14" t="str">
        <f>VLOOKUP(A1010,'[1]METE 2025-Temmuz Fiyat Listesi'!$A:$B,2,FALSE)</f>
        <v>10x16A İNCE ÇOKLU FİŞ ÇEKİRDEK MONTAJLI</v>
      </c>
      <c r="C1010" s="15" t="s">
        <v>0</v>
      </c>
      <c r="D1010" s="15" t="s">
        <v>743</v>
      </c>
      <c r="E1010" s="15">
        <v>80</v>
      </c>
      <c r="F1010" s="88">
        <f>VLOOKUP(A1010,'[2]METE 2025-Temmuz Fiyat Listesi'!$A:$H,8,FALSE)</f>
        <v>442</v>
      </c>
      <c r="G1010" s="99"/>
      <c r="H1010" s="104"/>
      <c r="I1010" s="99"/>
      <c r="J1010" s="99"/>
      <c r="K1010" s="99"/>
      <c r="L1010" s="101"/>
      <c r="M1010" s="102"/>
    </row>
    <row r="1011" spans="1:13" s="16" customFormat="1" ht="14.45" customHeight="1" x14ac:dyDescent="0.25">
      <c r="A1011" s="13">
        <v>29420</v>
      </c>
      <c r="B1011" s="14" t="str">
        <f>VLOOKUP(A1011,'[1]METE 2025-Temmuz Fiyat Listesi'!$A:$B,2,FALSE)</f>
        <v>10x16A İNCE ÇOKLU PRİZ ÇEKİRDEK MONTAJLI</v>
      </c>
      <c r="C1011" s="15" t="s">
        <v>0</v>
      </c>
      <c r="D1011" s="15" t="s">
        <v>743</v>
      </c>
      <c r="E1011" s="15">
        <v>80</v>
      </c>
      <c r="F1011" s="88">
        <f>VLOOKUP(A1011,'[2]METE 2025-Temmuz Fiyat Listesi'!$A:$H,8,FALSE)</f>
        <v>442</v>
      </c>
      <c r="G1011" s="99"/>
      <c r="H1011" s="104"/>
      <c r="I1011" s="99"/>
      <c r="J1011" s="99"/>
      <c r="K1011" s="99"/>
      <c r="L1011" s="101"/>
      <c r="M1011" s="102"/>
    </row>
    <row r="1012" spans="1:13" s="16" customFormat="1" ht="60" x14ac:dyDescent="0.25">
      <c r="A1012" s="28" t="s">
        <v>772</v>
      </c>
      <c r="B1012" s="45"/>
      <c r="C1012" s="45"/>
      <c r="D1012" s="45"/>
      <c r="E1012" s="45"/>
      <c r="F1012" s="46"/>
      <c r="G1012" s="99"/>
      <c r="H1012" s="104"/>
      <c r="I1012" s="99"/>
      <c r="J1012" s="99"/>
      <c r="K1012" s="99"/>
      <c r="L1012" s="101"/>
      <c r="M1012" s="102"/>
    </row>
    <row r="1013" spans="1:13" s="16" customFormat="1" ht="14.45" customHeight="1" x14ac:dyDescent="0.25">
      <c r="A1013" s="13">
        <v>293642</v>
      </c>
      <c r="B1013" s="14" t="str">
        <f>VLOOKUP(A1013,'[1]METE 2025-Temmuz Fiyat Listesi'!$A:$B,2,FALSE)</f>
        <v xml:space="preserve">16x16A İNCE ÇOKLU UZATMA GÖVDE MONTAJLI ÜST GİRİŞLİ </v>
      </c>
      <c r="C1013" s="15" t="s">
        <v>743</v>
      </c>
      <c r="D1013" s="15" t="s">
        <v>743</v>
      </c>
      <c r="E1013" s="15">
        <v>25</v>
      </c>
      <c r="F1013" s="88">
        <f>VLOOKUP(A1013,'[2]METE 2025-Temmuz Fiyat Listesi'!$A:$H,8,FALSE)</f>
        <v>316</v>
      </c>
      <c r="G1013" s="99"/>
      <c r="H1013" s="104"/>
      <c r="I1013" s="99"/>
      <c r="J1013" s="99"/>
      <c r="K1013" s="99"/>
      <c r="L1013" s="101"/>
      <c r="M1013" s="102"/>
    </row>
    <row r="1014" spans="1:13" s="16" customFormat="1" ht="14.45" customHeight="1" x14ac:dyDescent="0.25">
      <c r="A1014" s="13">
        <v>293632</v>
      </c>
      <c r="B1014" s="14" t="str">
        <f>VLOOKUP(A1014,'[1]METE 2025-Temmuz Fiyat Listesi'!$A:$B,2,FALSE)</f>
        <v>16x16A İNCE ÇOKLU UZATMA GÖVDE MONTAJLI YAN GİRİŞLİ</v>
      </c>
      <c r="C1014" s="15" t="s">
        <v>743</v>
      </c>
      <c r="D1014" s="15" t="s">
        <v>743</v>
      </c>
      <c r="E1014" s="15">
        <v>30</v>
      </c>
      <c r="F1014" s="88">
        <f>VLOOKUP(A1014,'[2]METE 2025-Temmuz Fiyat Listesi'!$A:$H,8,FALSE)</f>
        <v>309</v>
      </c>
      <c r="G1014" s="99"/>
      <c r="H1014" s="104"/>
      <c r="I1014" s="99"/>
      <c r="J1014" s="99"/>
      <c r="K1014" s="99"/>
      <c r="L1014" s="101"/>
      <c r="M1014" s="102"/>
    </row>
    <row r="1015" spans="1:13" s="16" customFormat="1" ht="14.45" customHeight="1" x14ac:dyDescent="0.25">
      <c r="A1015" s="13">
        <v>293602</v>
      </c>
      <c r="B1015" s="14" t="str">
        <f>VLOOKUP(A1015,'[1]METE 2025-Temmuz Fiyat Listesi'!$A:$B,2,FALSE)</f>
        <v>16x16A İNCE ÇOKLU MAKİNE GÖVDE MONTAJLI TEK MANDALLI</v>
      </c>
      <c r="C1015" s="15" t="s">
        <v>743</v>
      </c>
      <c r="D1015" s="15" t="s">
        <v>743</v>
      </c>
      <c r="E1015" s="15">
        <v>30</v>
      </c>
      <c r="F1015" s="88">
        <f>VLOOKUP(A1015,'[2]METE 2025-Temmuz Fiyat Listesi'!$A:$H,8,FALSE)</f>
        <v>387</v>
      </c>
      <c r="G1015" s="99"/>
      <c r="H1015" s="104"/>
      <c r="I1015" s="99"/>
      <c r="J1015" s="99"/>
      <c r="K1015" s="99"/>
      <c r="L1015" s="101"/>
      <c r="M1015" s="102"/>
    </row>
    <row r="1016" spans="1:13" s="16" customFormat="1" ht="14.45" customHeight="1" x14ac:dyDescent="0.25">
      <c r="A1016" s="13">
        <v>293612</v>
      </c>
      <c r="B1016" s="14" t="str">
        <f>VLOOKUP(A1016,'[1]METE 2025-Temmuz Fiyat Listesi'!$A:$B,2,FALSE)</f>
        <v>16x16A İNCE ÇOKLU DUVAR GÖVDE MONTAJLI TEK MANDALLI</v>
      </c>
      <c r="C1016" s="15" t="s">
        <v>743</v>
      </c>
      <c r="D1016" s="15" t="s">
        <v>743</v>
      </c>
      <c r="E1016" s="15">
        <v>18</v>
      </c>
      <c r="F1016" s="88">
        <f>VLOOKUP(A1016,'[2]METE 2025-Temmuz Fiyat Listesi'!$A:$H,8,FALSE)</f>
        <v>866</v>
      </c>
      <c r="G1016" s="99"/>
      <c r="H1016" s="104"/>
      <c r="I1016" s="99"/>
      <c r="J1016" s="99"/>
      <c r="K1016" s="99"/>
      <c r="L1016" s="101"/>
      <c r="M1016" s="102"/>
    </row>
    <row r="1017" spans="1:13" s="16" customFormat="1" ht="14.45" customHeight="1" x14ac:dyDescent="0.25">
      <c r="A1017" s="13">
        <v>293622</v>
      </c>
      <c r="B1017" s="14" t="str">
        <f>VLOOKUP(A1017,'[1]METE 2025-Temmuz Fiyat Listesi'!$A:$B,2,FALSE)</f>
        <v>16x16A İNCE ÇOKLU DUVAR GÖVDE MONTAJLI ÇİFT GİRİŞLİ TEK MANDALLI</v>
      </c>
      <c r="C1017" s="15" t="s">
        <v>743</v>
      </c>
      <c r="D1017" s="15" t="s">
        <v>743</v>
      </c>
      <c r="E1017" s="15">
        <v>18</v>
      </c>
      <c r="F1017" s="88">
        <f>VLOOKUP(A1017,'[2]METE 2025-Temmuz Fiyat Listesi'!$A:$H,8,FALSE)</f>
        <v>893</v>
      </c>
      <c r="G1017" s="99"/>
      <c r="H1017" s="104"/>
      <c r="I1017" s="99"/>
      <c r="J1017" s="99"/>
      <c r="K1017" s="99"/>
      <c r="L1017" s="101"/>
      <c r="M1017" s="102"/>
    </row>
    <row r="1018" spans="1:13" s="16" customFormat="1" ht="14.45" customHeight="1" x14ac:dyDescent="0.25">
      <c r="A1018" s="13">
        <v>29423</v>
      </c>
      <c r="B1018" s="14" t="str">
        <f>VLOOKUP(A1018,'[1]METE 2025-Temmuz Fiyat Listesi'!$A:$B,2,FALSE)</f>
        <v xml:space="preserve">16x16A İNCE ÇOKLU FİŞ ÇEKİRDEK MONTAJLI </v>
      </c>
      <c r="C1018" s="15" t="s">
        <v>0</v>
      </c>
      <c r="D1018" s="15" t="s">
        <v>743</v>
      </c>
      <c r="E1018" s="15">
        <v>60</v>
      </c>
      <c r="F1018" s="88">
        <f>VLOOKUP(A1018,'[2]METE 2025-Temmuz Fiyat Listesi'!$A:$H,8,FALSE)</f>
        <v>535</v>
      </c>
      <c r="G1018" s="99"/>
      <c r="H1018" s="104"/>
      <c r="I1018" s="99"/>
      <c r="J1018" s="99"/>
      <c r="K1018" s="99"/>
      <c r="L1018" s="101"/>
      <c r="M1018" s="102"/>
    </row>
    <row r="1019" spans="1:13" s="16" customFormat="1" ht="14.45" customHeight="1" x14ac:dyDescent="0.25">
      <c r="A1019" s="13">
        <v>29422</v>
      </c>
      <c r="B1019" s="14" t="str">
        <f>VLOOKUP(A1019,'[1]METE 2025-Temmuz Fiyat Listesi'!$A:$B,2,FALSE)</f>
        <v xml:space="preserve">16x16A İNCE ÇOKLU PRİZ ÇEKİRDEK MONTAJLI </v>
      </c>
      <c r="C1019" s="15" t="s">
        <v>0</v>
      </c>
      <c r="D1019" s="15" t="s">
        <v>743</v>
      </c>
      <c r="E1019" s="15">
        <v>60</v>
      </c>
      <c r="F1019" s="88">
        <f>VLOOKUP(A1019,'[2]METE 2025-Temmuz Fiyat Listesi'!$A:$H,8,FALSE)</f>
        <v>535</v>
      </c>
      <c r="G1019" s="99"/>
      <c r="H1019" s="104"/>
      <c r="I1019" s="99"/>
      <c r="J1019" s="99"/>
      <c r="K1019" s="99"/>
      <c r="L1019" s="101"/>
      <c r="M1019" s="102"/>
    </row>
    <row r="1020" spans="1:13" s="16" customFormat="1" ht="60" x14ac:dyDescent="0.25">
      <c r="A1020" s="28" t="s">
        <v>865</v>
      </c>
      <c r="B1020" s="45"/>
      <c r="C1020" s="45"/>
      <c r="D1020" s="45"/>
      <c r="E1020" s="45"/>
      <c r="F1020" s="46"/>
      <c r="G1020" s="99"/>
      <c r="H1020" s="104"/>
      <c r="I1020" s="99"/>
      <c r="J1020" s="99"/>
      <c r="K1020" s="99"/>
      <c r="L1020" s="101"/>
      <c r="M1020" s="102"/>
    </row>
    <row r="1021" spans="1:13" s="43" customFormat="1" ht="14.45" customHeight="1" x14ac:dyDescent="0.25">
      <c r="A1021" s="40">
        <v>293732</v>
      </c>
      <c r="B1021" s="41" t="str">
        <f>VLOOKUP(A1021,'[1]METE 2025-Temmuz Fiyat Listesi'!$A:$B,2,FALSE)</f>
        <v>24x16A İNCE ÇOKLU UZATMA GÖVDE MONTAJLI YAN GİRİŞLİ</v>
      </c>
      <c r="C1021" s="42" t="s">
        <v>743</v>
      </c>
      <c r="D1021" s="42" t="s">
        <v>743</v>
      </c>
      <c r="E1021" s="42">
        <v>20</v>
      </c>
      <c r="F1021" s="92">
        <f>VLOOKUP(A1021,'[2]METE 2025-Temmuz Fiyat Listesi'!$A:$H,8,FALSE)</f>
        <v>367</v>
      </c>
      <c r="G1021" s="99"/>
      <c r="H1021" s="104"/>
      <c r="I1021" s="99"/>
      <c r="J1021" s="99"/>
      <c r="K1021" s="99"/>
      <c r="L1021" s="101"/>
      <c r="M1021" s="102"/>
    </row>
    <row r="1022" spans="1:13" s="43" customFormat="1" ht="14.45" customHeight="1" x14ac:dyDescent="0.25">
      <c r="A1022" s="40">
        <v>293702</v>
      </c>
      <c r="B1022" s="41" t="str">
        <f>VLOOKUP(A1022,'[1]METE 2025-Temmuz Fiyat Listesi'!$A:$B,2,FALSE)</f>
        <v>24x16A İNCE ÇOKLU MAKİNE GÖVDE MONTAJLI TEK MANDALLI</v>
      </c>
      <c r="C1022" s="42" t="s">
        <v>743</v>
      </c>
      <c r="D1022" s="42" t="s">
        <v>743</v>
      </c>
      <c r="E1022" s="42">
        <v>25</v>
      </c>
      <c r="F1022" s="92">
        <f>VLOOKUP(A1022,'[2]METE 2025-Temmuz Fiyat Listesi'!$A:$H,8,FALSE)</f>
        <v>425</v>
      </c>
      <c r="G1022" s="99"/>
      <c r="H1022" s="104"/>
      <c r="I1022" s="99"/>
      <c r="J1022" s="99"/>
      <c r="K1022" s="99"/>
      <c r="L1022" s="101"/>
      <c r="M1022" s="102"/>
    </row>
    <row r="1023" spans="1:13" s="16" customFormat="1" ht="14.45" customHeight="1" x14ac:dyDescent="0.25">
      <c r="A1023" s="13">
        <v>29425</v>
      </c>
      <c r="B1023" s="41" t="str">
        <f>VLOOKUP(A1023,'[1]METE 2025-Temmuz Fiyat Listesi'!$A:$B,2,FALSE)</f>
        <v>24x16A İNCE ÇOKLU FİŞ ÇEKİRDEK MONTAJLI</v>
      </c>
      <c r="C1023" s="15" t="s">
        <v>0</v>
      </c>
      <c r="D1023" s="15" t="s">
        <v>743</v>
      </c>
      <c r="E1023" s="15">
        <v>40</v>
      </c>
      <c r="F1023" s="92">
        <f>VLOOKUP(A1023,'[2]METE 2025-Temmuz Fiyat Listesi'!$A:$H,8,FALSE)</f>
        <v>646</v>
      </c>
      <c r="G1023" s="99"/>
      <c r="H1023" s="104"/>
      <c r="I1023" s="99"/>
      <c r="J1023" s="99"/>
      <c r="K1023" s="99"/>
      <c r="L1023" s="101"/>
      <c r="M1023" s="102"/>
    </row>
    <row r="1024" spans="1:13" s="16" customFormat="1" ht="14.45" customHeight="1" x14ac:dyDescent="0.25">
      <c r="A1024" s="13">
        <v>29424</v>
      </c>
      <c r="B1024" s="41" t="str">
        <f>VLOOKUP(A1024,'[1]METE 2025-Temmuz Fiyat Listesi'!$A:$B,2,FALSE)</f>
        <v>24x16A İNCE ÇOKLU PRİZ ÇEKİRDEK MONTAJLI</v>
      </c>
      <c r="C1024" s="15" t="s">
        <v>0</v>
      </c>
      <c r="D1024" s="15" t="s">
        <v>743</v>
      </c>
      <c r="E1024" s="15">
        <v>40</v>
      </c>
      <c r="F1024" s="92">
        <f>VLOOKUP(A1024,'[2]METE 2025-Temmuz Fiyat Listesi'!$A:$H,8,FALSE)</f>
        <v>646</v>
      </c>
      <c r="G1024" s="99"/>
      <c r="H1024" s="104"/>
      <c r="I1024" s="99"/>
      <c r="J1024" s="99"/>
      <c r="K1024" s="99"/>
      <c r="L1024" s="101"/>
      <c r="M1024" s="102"/>
    </row>
    <row r="1025" spans="1:13" s="16" customFormat="1" ht="60" x14ac:dyDescent="0.25">
      <c r="A1025" s="28" t="s">
        <v>773</v>
      </c>
      <c r="B1025" s="45"/>
      <c r="C1025" s="45"/>
      <c r="D1025" s="45"/>
      <c r="E1025" s="45"/>
      <c r="F1025" s="46"/>
      <c r="G1025" s="99"/>
      <c r="H1025" s="104"/>
      <c r="I1025" s="99"/>
      <c r="J1025" s="99"/>
      <c r="K1025" s="99"/>
      <c r="L1025" s="101"/>
      <c r="M1025" s="102"/>
    </row>
    <row r="1026" spans="1:13" s="16" customFormat="1" ht="14.45" customHeight="1" x14ac:dyDescent="0.25">
      <c r="A1026" s="13">
        <v>290602</v>
      </c>
      <c r="B1026" s="14" t="str">
        <f>VLOOKUP(A1026,'[1]METE 2025-Temmuz Fiyat Listesi'!$A:$B,2,FALSE)</f>
        <v>32x16A İNCE ÇOKLU UZATMA GÖVDE MONTAJLI ÜST GİRİŞLİ</v>
      </c>
      <c r="C1026" s="15" t="s">
        <v>743</v>
      </c>
      <c r="D1026" s="15" t="s">
        <v>743</v>
      </c>
      <c r="E1026" s="15">
        <v>16</v>
      </c>
      <c r="F1026" s="88">
        <f>VLOOKUP(A1026,'[2]METE 2025-Temmuz Fiyat Listesi'!$A:$H,8,FALSE)</f>
        <v>376</v>
      </c>
      <c r="G1026" s="99"/>
      <c r="H1026" s="104"/>
      <c r="I1026" s="99"/>
      <c r="J1026" s="99"/>
      <c r="K1026" s="99"/>
      <c r="L1026" s="101"/>
      <c r="M1026" s="102"/>
    </row>
    <row r="1027" spans="1:13" s="16" customFormat="1" ht="14.45" customHeight="1" x14ac:dyDescent="0.25">
      <c r="A1027" s="13">
        <v>290612</v>
      </c>
      <c r="B1027" s="14" t="str">
        <f>VLOOKUP(A1027,'[1]METE 2025-Temmuz Fiyat Listesi'!$A:$B,2,FALSE)</f>
        <v>32x16A İNCE ÇOKLU UZATMA GÖVDE MONTAJLI YAN GİRİŞLİ</v>
      </c>
      <c r="C1027" s="15" t="s">
        <v>743</v>
      </c>
      <c r="D1027" s="15" t="s">
        <v>743</v>
      </c>
      <c r="E1027" s="15">
        <v>16</v>
      </c>
      <c r="F1027" s="88">
        <f>VLOOKUP(A1027,'[2]METE 2025-Temmuz Fiyat Listesi'!$A:$H,8,FALSE)</f>
        <v>365</v>
      </c>
      <c r="G1027" s="99"/>
      <c r="H1027" s="104"/>
      <c r="I1027" s="99"/>
      <c r="J1027" s="99"/>
      <c r="K1027" s="99"/>
      <c r="L1027" s="101"/>
      <c r="M1027" s="102"/>
    </row>
    <row r="1028" spans="1:13" s="16" customFormat="1" ht="14.45" customHeight="1" x14ac:dyDescent="0.25">
      <c r="A1028" s="13">
        <v>290462</v>
      </c>
      <c r="B1028" s="14" t="str">
        <f>VLOOKUP(A1028,'[1]METE 2025-Temmuz Fiyat Listesi'!$A:$B,2,FALSE)</f>
        <v>32x16A İNCE ÇOKLU MAKİNE GÖVDE MONTAJLI</v>
      </c>
      <c r="C1028" s="15" t="s">
        <v>743</v>
      </c>
      <c r="D1028" s="15" t="s">
        <v>743</v>
      </c>
      <c r="E1028" s="15">
        <v>18</v>
      </c>
      <c r="F1028" s="88">
        <f>VLOOKUP(A1028,'[2]METE 2025-Temmuz Fiyat Listesi'!$A:$H,8,FALSE)</f>
        <v>577</v>
      </c>
      <c r="G1028" s="99"/>
      <c r="H1028" s="104"/>
      <c r="I1028" s="99"/>
      <c r="J1028" s="99"/>
      <c r="K1028" s="99"/>
      <c r="L1028" s="101"/>
      <c r="M1028" s="102"/>
    </row>
    <row r="1029" spans="1:13" s="43" customFormat="1" ht="14.45" customHeight="1" x14ac:dyDescent="0.25">
      <c r="A1029" s="40">
        <v>290812</v>
      </c>
      <c r="B1029" s="14" t="str">
        <f>VLOOKUP(A1029,'[1]METE 2025-Temmuz Fiyat Listesi'!$A:$B,2,FALSE)</f>
        <v>32x16A İNCE ÇOKLU DUVAR GÖVDE MONTAJLI TEK GİRİŞLİ</v>
      </c>
      <c r="C1029" s="42" t="s">
        <v>743</v>
      </c>
      <c r="D1029" s="42" t="s">
        <v>743</v>
      </c>
      <c r="E1029" s="42">
        <v>8</v>
      </c>
      <c r="F1029" s="88">
        <f>VLOOKUP(A1029,'[2]METE 2025-Temmuz Fiyat Listesi'!$A:$H,8,FALSE)</f>
        <v>996</v>
      </c>
      <c r="G1029" s="99"/>
      <c r="H1029" s="104"/>
      <c r="I1029" s="99"/>
      <c r="J1029" s="99"/>
      <c r="K1029" s="99"/>
      <c r="L1029" s="101"/>
      <c r="M1029" s="102"/>
    </row>
    <row r="1030" spans="1:13" s="43" customFormat="1" ht="14.45" customHeight="1" x14ac:dyDescent="0.25">
      <c r="A1030" s="40">
        <v>290822</v>
      </c>
      <c r="B1030" s="14" t="str">
        <f>VLOOKUP(A1030,'[1]METE 2025-Temmuz Fiyat Listesi'!$A:$B,2,FALSE)</f>
        <v>32x16A İNCE ÇOKLU DUVAR GÖVDE MONTAJLI ÇİFT GİRİŞLİ</v>
      </c>
      <c r="C1030" s="42" t="s">
        <v>743</v>
      </c>
      <c r="D1030" s="42" t="s">
        <v>743</v>
      </c>
      <c r="E1030" s="42">
        <v>8</v>
      </c>
      <c r="F1030" s="88">
        <f>VLOOKUP(A1030,'[2]METE 2025-Temmuz Fiyat Listesi'!$A:$H,8,FALSE)</f>
        <v>1012</v>
      </c>
      <c r="G1030" s="99"/>
      <c r="H1030" s="104"/>
      <c r="I1030" s="99"/>
      <c r="J1030" s="99"/>
      <c r="K1030" s="99"/>
      <c r="L1030" s="101"/>
      <c r="M1030" s="102"/>
    </row>
    <row r="1031" spans="1:13" s="16" customFormat="1" ht="14.45" customHeight="1" x14ac:dyDescent="0.25">
      <c r="A1031" s="13">
        <v>29423</v>
      </c>
      <c r="B1031" s="14" t="str">
        <f>VLOOKUP(A1031,'[1]METE 2025-Temmuz Fiyat Listesi'!$A:$B,2,FALSE)</f>
        <v xml:space="preserve">16x16A İNCE ÇOKLU FİŞ ÇEKİRDEK MONTAJLI </v>
      </c>
      <c r="C1031" s="15" t="s">
        <v>0</v>
      </c>
      <c r="D1031" s="15" t="s">
        <v>743</v>
      </c>
      <c r="E1031" s="15">
        <v>60</v>
      </c>
      <c r="F1031" s="88">
        <f>VLOOKUP(A1031,'[2]METE 2025-Temmuz Fiyat Listesi'!$A:$H,8,FALSE)</f>
        <v>535</v>
      </c>
      <c r="G1031" s="99"/>
      <c r="H1031" s="104"/>
      <c r="I1031" s="99"/>
      <c r="J1031" s="99"/>
      <c r="K1031" s="99"/>
      <c r="L1031" s="101"/>
      <c r="M1031" s="102"/>
    </row>
    <row r="1032" spans="1:13" s="16" customFormat="1" ht="14.45" customHeight="1" x14ac:dyDescent="0.25">
      <c r="A1032" s="13">
        <v>29422</v>
      </c>
      <c r="B1032" s="14" t="str">
        <f>VLOOKUP(A1032,'[1]METE 2025-Temmuz Fiyat Listesi'!$A:$B,2,FALSE)</f>
        <v xml:space="preserve">16x16A İNCE ÇOKLU PRİZ ÇEKİRDEK MONTAJLI </v>
      </c>
      <c r="C1032" s="15" t="s">
        <v>0</v>
      </c>
      <c r="D1032" s="15" t="s">
        <v>743</v>
      </c>
      <c r="E1032" s="15">
        <v>60</v>
      </c>
      <c r="F1032" s="88">
        <f>VLOOKUP(A1032,'[2]METE 2025-Temmuz Fiyat Listesi'!$A:$H,8,FALSE)</f>
        <v>535</v>
      </c>
      <c r="G1032" s="99"/>
      <c r="H1032" s="104"/>
      <c r="I1032" s="99"/>
      <c r="J1032" s="99"/>
      <c r="K1032" s="99"/>
      <c r="L1032" s="101"/>
      <c r="M1032" s="102"/>
    </row>
    <row r="1033" spans="1:13" s="16" customFormat="1" ht="14.45" customHeight="1" x14ac:dyDescent="0.25">
      <c r="A1033" s="13">
        <v>29427</v>
      </c>
      <c r="B1033" s="14" t="str">
        <f>VLOOKUP(A1033,'[1]METE 2025-Temmuz Fiyat Listesi'!$A:$B,2,FALSE)</f>
        <v>32x16A İNCE ÇOKLU FİŞ ÇEKİRDEK MONTAJLI (17-32)</v>
      </c>
      <c r="C1033" s="15" t="s">
        <v>0</v>
      </c>
      <c r="D1033" s="15" t="s">
        <v>743</v>
      </c>
      <c r="E1033" s="15">
        <v>60</v>
      </c>
      <c r="F1033" s="88">
        <f>VLOOKUP(A1033,'[2]METE 2025-Temmuz Fiyat Listesi'!$A:$H,8,FALSE)</f>
        <v>535</v>
      </c>
      <c r="G1033" s="99"/>
      <c r="H1033" s="104"/>
      <c r="I1033" s="99"/>
      <c r="J1033" s="99"/>
      <c r="K1033" s="99"/>
      <c r="L1033" s="101"/>
      <c r="M1033" s="102"/>
    </row>
    <row r="1034" spans="1:13" s="16" customFormat="1" ht="14.45" customHeight="1" x14ac:dyDescent="0.25">
      <c r="A1034" s="13">
        <v>29426</v>
      </c>
      <c r="B1034" s="14" t="str">
        <f>VLOOKUP(A1034,'[1]METE 2025-Temmuz Fiyat Listesi'!$A:$B,2,FALSE)</f>
        <v>32x16A İNCE ÇOKLU PRİZ ÇEKİRDEK MONTAJLI (17-32)</v>
      </c>
      <c r="C1034" s="15" t="s">
        <v>0</v>
      </c>
      <c r="D1034" s="15" t="s">
        <v>743</v>
      </c>
      <c r="E1034" s="15">
        <v>60</v>
      </c>
      <c r="F1034" s="88">
        <f>VLOOKUP(A1034,'[2]METE 2025-Temmuz Fiyat Listesi'!$A:$H,8,FALSE)</f>
        <v>535</v>
      </c>
      <c r="G1034" s="99"/>
      <c r="H1034" s="104"/>
      <c r="I1034" s="99"/>
      <c r="J1034" s="99"/>
      <c r="K1034" s="99"/>
      <c r="L1034" s="101"/>
      <c r="M1034" s="102"/>
    </row>
    <row r="1035" spans="1:13" s="16" customFormat="1" x14ac:dyDescent="0.25">
      <c r="A1035" s="124" t="s">
        <v>774</v>
      </c>
      <c r="B1035" s="125"/>
      <c r="C1035" s="125"/>
      <c r="D1035" s="125"/>
      <c r="E1035" s="125"/>
      <c r="F1035" s="126"/>
      <c r="G1035" s="99"/>
      <c r="H1035" s="104"/>
      <c r="I1035" s="99"/>
      <c r="J1035" s="99"/>
      <c r="K1035" s="99"/>
      <c r="L1035" s="101"/>
      <c r="M1035" s="102"/>
    </row>
    <row r="1036" spans="1:13" s="16" customFormat="1" ht="14.45" customHeight="1" x14ac:dyDescent="0.25">
      <c r="A1036" s="13">
        <v>290113007</v>
      </c>
      <c r="B1036" s="14" t="str">
        <f>VLOOKUP(A1036,'[1]METE 2025-Temmuz Fiyat Listesi'!$A:$B,2,FALSE)</f>
        <v>7x10A ÇOKLU FİŞ ÇEKİRDEK MONTAJLI CRIMP</v>
      </c>
      <c r="C1036" s="15" t="s">
        <v>746</v>
      </c>
      <c r="D1036" s="15" t="s">
        <v>743</v>
      </c>
      <c r="E1036" s="15" t="s">
        <v>743</v>
      </c>
      <c r="F1036" s="32" t="s">
        <v>658</v>
      </c>
      <c r="G1036" s="99"/>
      <c r="H1036" s="104"/>
      <c r="I1036" s="99"/>
      <c r="J1036" s="99"/>
      <c r="K1036" s="99"/>
      <c r="L1036" s="101"/>
      <c r="M1036" s="102"/>
    </row>
    <row r="1037" spans="1:13" s="16" customFormat="1" ht="14.45" customHeight="1" x14ac:dyDescent="0.25">
      <c r="A1037" s="13">
        <v>290103007</v>
      </c>
      <c r="B1037" s="14" t="str">
        <f>VLOOKUP(A1037,'[1]METE 2025-Temmuz Fiyat Listesi'!$A:$B,2,FALSE)</f>
        <v>7x10A ÇOKLU PRİZ ÇEKİRDEK MONTAJLI CRIMP</v>
      </c>
      <c r="C1037" s="15" t="s">
        <v>746</v>
      </c>
      <c r="D1037" s="15" t="s">
        <v>743</v>
      </c>
      <c r="E1037" s="15" t="s">
        <v>743</v>
      </c>
      <c r="F1037" s="32" t="s">
        <v>658</v>
      </c>
      <c r="G1037" s="99"/>
      <c r="H1037" s="104"/>
      <c r="I1037" s="99"/>
      <c r="J1037" s="99"/>
      <c r="K1037" s="99"/>
      <c r="L1037" s="101"/>
      <c r="M1037" s="102"/>
    </row>
    <row r="1038" spans="1:13" s="16" customFormat="1" ht="14.45" customHeight="1" x14ac:dyDescent="0.25">
      <c r="A1038" s="13">
        <v>294213015</v>
      </c>
      <c r="B1038" s="14" t="str">
        <f>VLOOKUP(A1038,'[1]METE 2025-Temmuz Fiyat Listesi'!$A:$B,2,FALSE)</f>
        <v>15x10A İNCE ÇOKLU FİŞ ÇEKİRDEK MONTAJLI CRİMP</v>
      </c>
      <c r="C1038" s="15" t="s">
        <v>746</v>
      </c>
      <c r="D1038" s="15" t="s">
        <v>743</v>
      </c>
      <c r="E1038" s="15" t="s">
        <v>743</v>
      </c>
      <c r="F1038" s="32" t="s">
        <v>658</v>
      </c>
      <c r="G1038" s="99"/>
      <c r="H1038" s="104"/>
      <c r="I1038" s="99"/>
      <c r="J1038" s="99"/>
      <c r="K1038" s="99"/>
      <c r="L1038" s="101"/>
      <c r="M1038" s="102"/>
    </row>
    <row r="1039" spans="1:13" s="16" customFormat="1" ht="14.45" customHeight="1" x14ac:dyDescent="0.25">
      <c r="A1039" s="13">
        <v>294203015</v>
      </c>
      <c r="B1039" s="14" t="str">
        <f>VLOOKUP(A1039,'[1]METE 2025-Temmuz Fiyat Listesi'!$A:$B,2,FALSE)</f>
        <v>15x10A İNCE ÇOKLU PRİZ ÇEKİRDEK MONTAJLI CRİMP</v>
      </c>
      <c r="C1039" s="15" t="s">
        <v>746</v>
      </c>
      <c r="D1039" s="15" t="s">
        <v>743</v>
      </c>
      <c r="E1039" s="15" t="s">
        <v>743</v>
      </c>
      <c r="F1039" s="32" t="s">
        <v>658</v>
      </c>
      <c r="G1039" s="99"/>
      <c r="H1039" s="104"/>
      <c r="I1039" s="99"/>
      <c r="J1039" s="99"/>
      <c r="K1039" s="99"/>
      <c r="L1039" s="101"/>
      <c r="M1039" s="102"/>
    </row>
    <row r="1040" spans="1:13" s="16" customFormat="1" ht="14.45" customHeight="1" x14ac:dyDescent="0.25">
      <c r="A1040" s="13">
        <v>294223025</v>
      </c>
      <c r="B1040" s="14" t="str">
        <f>VLOOKUP(A1040,'[1]METE 2025-Temmuz Fiyat Listesi'!$A:$B,2,FALSE)</f>
        <v>25x10A İNCE ÇOKLU PRİZ ÇEKİRDEK MONTAJLI CRİMP</v>
      </c>
      <c r="C1040" s="15" t="s">
        <v>746</v>
      </c>
      <c r="D1040" s="15" t="s">
        <v>743</v>
      </c>
      <c r="E1040" s="15" t="s">
        <v>743</v>
      </c>
      <c r="F1040" s="32" t="s">
        <v>658</v>
      </c>
      <c r="G1040" s="99"/>
      <c r="H1040" s="104"/>
      <c r="I1040" s="99"/>
      <c r="J1040" s="99"/>
      <c r="K1040" s="99"/>
      <c r="L1040" s="101"/>
      <c r="M1040" s="102"/>
    </row>
    <row r="1041" spans="1:13" s="16" customFormat="1" ht="14.45" customHeight="1" x14ac:dyDescent="0.25">
      <c r="A1041" s="13">
        <v>294233025</v>
      </c>
      <c r="B1041" s="14" t="str">
        <f>VLOOKUP(A1041,'[1]METE 2025-Temmuz Fiyat Listesi'!$A:$B,2,FALSE)</f>
        <v>25x10A İNCE ÇOKLU FİŞ ÇEKİRDEK MONTAJLI CRİMP</v>
      </c>
      <c r="C1041" s="15" t="s">
        <v>746</v>
      </c>
      <c r="D1041" s="15" t="s">
        <v>743</v>
      </c>
      <c r="E1041" s="15" t="s">
        <v>743</v>
      </c>
      <c r="F1041" s="32" t="s">
        <v>658</v>
      </c>
      <c r="G1041" s="99"/>
      <c r="H1041" s="104"/>
      <c r="I1041" s="99"/>
      <c r="J1041" s="99"/>
      <c r="K1041" s="99"/>
      <c r="L1041" s="101"/>
      <c r="M1041" s="102"/>
    </row>
    <row r="1042" spans="1:13" s="16" customFormat="1" ht="14.45" customHeight="1" x14ac:dyDescent="0.25">
      <c r="A1042" s="13">
        <v>290233040</v>
      </c>
      <c r="B1042" s="14" t="str">
        <f>VLOOKUP(A1042,'[1]METE 2025-Temmuz Fiyat Listesi'!$A:$B,2,FALSE)</f>
        <v>40x10A ÇOKLU FİŞ ÇEKİRDEK MONTAJLI CRIMP</v>
      </c>
      <c r="C1042" s="15" t="s">
        <v>746</v>
      </c>
      <c r="D1042" s="15" t="s">
        <v>743</v>
      </c>
      <c r="E1042" s="15" t="s">
        <v>743</v>
      </c>
      <c r="F1042" s="32" t="s">
        <v>658</v>
      </c>
      <c r="G1042" s="99"/>
      <c r="H1042" s="104"/>
      <c r="I1042" s="99"/>
      <c r="J1042" s="99"/>
      <c r="K1042" s="99"/>
      <c r="L1042" s="101"/>
      <c r="M1042" s="102"/>
    </row>
    <row r="1043" spans="1:13" s="16" customFormat="1" ht="14.45" customHeight="1" x14ac:dyDescent="0.25">
      <c r="A1043" s="13">
        <v>290223040</v>
      </c>
      <c r="B1043" s="14" t="str">
        <f>VLOOKUP(A1043,'[1]METE 2025-Temmuz Fiyat Listesi'!$A:$B,2,FALSE)</f>
        <v>40x10A ÇOKLU PRİZ ÇEKİRDEK MONTAJLI CRIMP</v>
      </c>
      <c r="C1043" s="15" t="s">
        <v>746</v>
      </c>
      <c r="D1043" s="15" t="s">
        <v>743</v>
      </c>
      <c r="E1043" s="15" t="s">
        <v>743</v>
      </c>
      <c r="F1043" s="32" t="s">
        <v>658</v>
      </c>
      <c r="G1043" s="99"/>
      <c r="H1043" s="104"/>
      <c r="I1043" s="99"/>
      <c r="J1043" s="99"/>
      <c r="K1043" s="99"/>
      <c r="L1043" s="101"/>
      <c r="M1043" s="102"/>
    </row>
    <row r="1044" spans="1:13" s="16" customFormat="1" ht="14.45" customHeight="1" x14ac:dyDescent="0.25">
      <c r="A1044" s="13">
        <v>290243064</v>
      </c>
      <c r="B1044" s="14" t="str">
        <f>VLOOKUP(A1044,'[1]METE 2025-Temmuz Fiyat Listesi'!$A:$B,2,FALSE)</f>
        <v>64x10A ÇOKLU PRİZ ÇEKİRDEK MONTAJLI CRIMP</v>
      </c>
      <c r="C1044" s="15" t="s">
        <v>746</v>
      </c>
      <c r="D1044" s="15" t="s">
        <v>743</v>
      </c>
      <c r="E1044" s="15" t="s">
        <v>743</v>
      </c>
      <c r="F1044" s="32" t="s">
        <v>658</v>
      </c>
      <c r="G1044" s="99"/>
      <c r="H1044" s="104"/>
      <c r="I1044" s="99"/>
      <c r="J1044" s="99"/>
      <c r="K1044" s="99"/>
      <c r="L1044" s="101"/>
      <c r="M1044" s="102"/>
    </row>
    <row r="1045" spans="1:13" s="16" customFormat="1" ht="14.45" customHeight="1" x14ac:dyDescent="0.25">
      <c r="A1045" s="13">
        <v>290253064</v>
      </c>
      <c r="B1045" s="14" t="str">
        <f>VLOOKUP(A1045,'[1]METE 2025-Temmuz Fiyat Listesi'!$A:$B,2,FALSE)</f>
        <v>64x10A ÇOKLU FİŞ ÇEKİRDEK MONTAJLI CRIMP</v>
      </c>
      <c r="C1045" s="15" t="s">
        <v>746</v>
      </c>
      <c r="D1045" s="15" t="s">
        <v>743</v>
      </c>
      <c r="E1045" s="15" t="s">
        <v>743</v>
      </c>
      <c r="F1045" s="32" t="s">
        <v>658</v>
      </c>
      <c r="G1045" s="99"/>
      <c r="H1045" s="104"/>
      <c r="I1045" s="99"/>
      <c r="J1045" s="99"/>
      <c r="K1045" s="99"/>
      <c r="L1045" s="101"/>
      <c r="M1045" s="102"/>
    </row>
    <row r="1046" spans="1:13" s="16" customFormat="1" ht="14.45" customHeight="1" x14ac:dyDescent="0.25">
      <c r="A1046" s="13">
        <v>291213024</v>
      </c>
      <c r="B1046" s="14" t="str">
        <f>VLOOKUP(A1046,'[1]METE 2025-Temmuz Fiyat Listesi'!$A:$B,2,FALSE)</f>
        <v>24x10A FİŞ ÇEKİRDEK MONTAJLI (24 CRIMP)</v>
      </c>
      <c r="C1046" s="15" t="s">
        <v>746</v>
      </c>
      <c r="D1046" s="15" t="s">
        <v>743</v>
      </c>
      <c r="E1046" s="15" t="s">
        <v>743</v>
      </c>
      <c r="F1046" s="32" t="s">
        <v>658</v>
      </c>
      <c r="G1046" s="99"/>
      <c r="H1046" s="104"/>
      <c r="I1046" s="99"/>
      <c r="J1046" s="99"/>
      <c r="K1046" s="99"/>
      <c r="L1046" s="101"/>
      <c r="M1046" s="102"/>
    </row>
    <row r="1047" spans="1:13" s="16" customFormat="1" ht="14.45" customHeight="1" x14ac:dyDescent="0.25">
      <c r="A1047" s="13">
        <v>291203024</v>
      </c>
      <c r="B1047" s="14" t="str">
        <f>VLOOKUP(A1047,'[1]METE 2025-Temmuz Fiyat Listesi'!$A:$B,2,FALSE)</f>
        <v>24x10A PRİZ ÇEKİRDEK MONTAJLI (24 CRIMP)</v>
      </c>
      <c r="C1047" s="15" t="s">
        <v>746</v>
      </c>
      <c r="D1047" s="15" t="s">
        <v>743</v>
      </c>
      <c r="E1047" s="15" t="s">
        <v>743</v>
      </c>
      <c r="F1047" s="32" t="s">
        <v>658</v>
      </c>
      <c r="G1047" s="99"/>
      <c r="H1047" s="104"/>
      <c r="I1047" s="99"/>
      <c r="J1047" s="99"/>
      <c r="K1047" s="99"/>
      <c r="L1047" s="101"/>
      <c r="M1047" s="102"/>
    </row>
    <row r="1048" spans="1:13" s="16" customFormat="1" ht="14.45" customHeight="1" x14ac:dyDescent="0.25">
      <c r="A1048" s="13">
        <v>290213042</v>
      </c>
      <c r="B1048" s="14" t="str">
        <f>VLOOKUP(A1048,'[1]METE 2025-Temmuz Fiyat Listesi'!$A:$B,2,FALSE)</f>
        <v>42x10A ÇOKLU FİŞ ÇEKİRDEK MONTAJLI CRIMP</v>
      </c>
      <c r="C1048" s="15" t="s">
        <v>746</v>
      </c>
      <c r="D1048" s="15" t="s">
        <v>743</v>
      </c>
      <c r="E1048" s="15" t="s">
        <v>743</v>
      </c>
      <c r="F1048" s="32" t="s">
        <v>658</v>
      </c>
      <c r="G1048" s="99"/>
      <c r="H1048" s="104"/>
      <c r="I1048" s="99"/>
      <c r="J1048" s="99"/>
      <c r="K1048" s="99"/>
      <c r="L1048" s="101"/>
      <c r="M1048" s="102"/>
    </row>
    <row r="1049" spans="1:13" s="16" customFormat="1" ht="14.45" customHeight="1" x14ac:dyDescent="0.25">
      <c r="A1049" s="13">
        <v>290203042</v>
      </c>
      <c r="B1049" s="14" t="str">
        <f>VLOOKUP(A1049,'[1]METE 2025-Temmuz Fiyat Listesi'!$A:$B,2,FALSE)</f>
        <v>42x10A ÇOKLU PRİZ ÇEKİRDEK MONTAJLI CRIMP</v>
      </c>
      <c r="C1049" s="15" t="s">
        <v>746</v>
      </c>
      <c r="D1049" s="15" t="s">
        <v>743</v>
      </c>
      <c r="E1049" s="15" t="s">
        <v>743</v>
      </c>
      <c r="F1049" s="32" t="s">
        <v>658</v>
      </c>
      <c r="G1049" s="99"/>
      <c r="H1049" s="104"/>
      <c r="I1049" s="99"/>
      <c r="J1049" s="99"/>
      <c r="K1049" s="99"/>
      <c r="L1049" s="101"/>
      <c r="M1049" s="102"/>
    </row>
    <row r="1050" spans="1:13" s="16" customFormat="1" ht="14.45" customHeight="1" x14ac:dyDescent="0.25">
      <c r="A1050" s="13">
        <v>290233072</v>
      </c>
      <c r="B1050" s="14" t="str">
        <f>VLOOKUP(A1050,'[1]METE 2025-Temmuz Fiyat Listesi'!$A:$B,2,FALSE)</f>
        <v>72x10A ÇOKLU FİŞ ÇEKİRDEK MONTAJLI CRIMP</v>
      </c>
      <c r="C1050" s="15" t="s">
        <v>746</v>
      </c>
      <c r="D1050" s="15" t="s">
        <v>743</v>
      </c>
      <c r="E1050" s="15" t="s">
        <v>743</v>
      </c>
      <c r="F1050" s="32" t="s">
        <v>658</v>
      </c>
      <c r="G1050" s="99"/>
      <c r="H1050" s="104"/>
      <c r="I1050" s="99"/>
      <c r="J1050" s="99"/>
      <c r="K1050" s="99"/>
      <c r="L1050" s="101"/>
      <c r="M1050" s="102"/>
    </row>
    <row r="1051" spans="1:13" s="16" customFormat="1" ht="14.45" customHeight="1" x14ac:dyDescent="0.25">
      <c r="A1051" s="13">
        <v>290223072</v>
      </c>
      <c r="B1051" s="14" t="str">
        <f>VLOOKUP(A1051,'[1]METE 2025-Temmuz Fiyat Listesi'!$A:$B,2,FALSE)</f>
        <v>72x10A ÇOKLU PRİZ ÇEKİRDEK MONTAJLI CRIMP</v>
      </c>
      <c r="C1051" s="15" t="s">
        <v>746</v>
      </c>
      <c r="D1051" s="15" t="s">
        <v>743</v>
      </c>
      <c r="E1051" s="15" t="s">
        <v>743</v>
      </c>
      <c r="F1051" s="32" t="s">
        <v>658</v>
      </c>
      <c r="G1051" s="99"/>
      <c r="H1051" s="104"/>
      <c r="I1051" s="99"/>
      <c r="J1051" s="99"/>
      <c r="K1051" s="99"/>
      <c r="L1051" s="101"/>
      <c r="M1051" s="102"/>
    </row>
    <row r="1052" spans="1:13" s="16" customFormat="1" ht="14.45" customHeight="1" x14ac:dyDescent="0.25">
      <c r="A1052" s="13">
        <v>290253108</v>
      </c>
      <c r="B1052" s="14" t="str">
        <f>VLOOKUP(A1052,'[1]METE 2025-Temmuz Fiyat Listesi'!$A:$B,2,FALSE)</f>
        <v>108x10A ÇOKLU FİŞ ÇEKİRDEK MONTAJLI CRIMP</v>
      </c>
      <c r="C1052" s="15" t="s">
        <v>746</v>
      </c>
      <c r="D1052" s="15" t="s">
        <v>743</v>
      </c>
      <c r="E1052" s="15" t="s">
        <v>743</v>
      </c>
      <c r="F1052" s="32" t="s">
        <v>658</v>
      </c>
      <c r="G1052" s="99"/>
      <c r="H1052" s="104"/>
      <c r="I1052" s="99"/>
      <c r="J1052" s="99"/>
      <c r="K1052" s="99"/>
      <c r="L1052" s="101"/>
      <c r="M1052" s="102"/>
    </row>
    <row r="1053" spans="1:13" s="16" customFormat="1" ht="14.45" customHeight="1" x14ac:dyDescent="0.25">
      <c r="A1053" s="13">
        <v>290243108</v>
      </c>
      <c r="B1053" s="14" t="str">
        <f>VLOOKUP(A1053,'[1]METE 2025-Temmuz Fiyat Listesi'!$A:$B,2,FALSE)</f>
        <v>108x10A ÇOKLU PRİZ ÇEKİRDEK MONTAJLI CRIMP</v>
      </c>
      <c r="C1053" s="15" t="s">
        <v>746</v>
      </c>
      <c r="D1053" s="15" t="s">
        <v>743</v>
      </c>
      <c r="E1053" s="15" t="s">
        <v>743</v>
      </c>
      <c r="F1053" s="32" t="s">
        <v>658</v>
      </c>
      <c r="G1053" s="99"/>
      <c r="H1053" s="104"/>
      <c r="I1053" s="99"/>
      <c r="J1053" s="99"/>
      <c r="K1053" s="99"/>
      <c r="L1053" s="101"/>
      <c r="M1053" s="102"/>
    </row>
    <row r="1054" spans="1:13" s="16" customFormat="1" ht="14.45" customHeight="1" x14ac:dyDescent="0.25">
      <c r="A1054" s="13">
        <v>2901003005</v>
      </c>
      <c r="B1054" s="14" t="str">
        <f>VLOOKUP(A1054,'[1]METE 2025-Temmuz Fiyat Listesi'!$A:$B,2,FALSE)</f>
        <v>5P+E ÇOKLU PRİZ ÇEKİRDEK MONTAJLI CRIMP 16A 230/400V Q SERİ</v>
      </c>
      <c r="C1054" s="15" t="s">
        <v>746</v>
      </c>
      <c r="D1054" s="15" t="s">
        <v>743</v>
      </c>
      <c r="E1054" s="15" t="s">
        <v>743</v>
      </c>
      <c r="F1054" s="32" t="s">
        <v>658</v>
      </c>
      <c r="G1054" s="99"/>
      <c r="H1054" s="104"/>
      <c r="I1054" s="99"/>
      <c r="J1054" s="99"/>
      <c r="K1054" s="99"/>
      <c r="L1054" s="101"/>
      <c r="M1054" s="102"/>
    </row>
    <row r="1055" spans="1:13" s="16" customFormat="1" ht="14.45" customHeight="1" x14ac:dyDescent="0.25">
      <c r="A1055" s="13">
        <v>2901103005</v>
      </c>
      <c r="B1055" s="14" t="str">
        <f>VLOOKUP(A1055,'[1]METE 2025-Temmuz Fiyat Listesi'!$A:$B,2,FALSE)</f>
        <v>5P+E ÇOKLU FİŞ ÇEKİRDEK MONTAJLI CRIMP 16A 230/400V Q SERİ</v>
      </c>
      <c r="C1055" s="15" t="s">
        <v>746</v>
      </c>
      <c r="D1055" s="15" t="s">
        <v>743</v>
      </c>
      <c r="E1055" s="15" t="s">
        <v>743</v>
      </c>
      <c r="F1055" s="32" t="s">
        <v>658</v>
      </c>
      <c r="G1055" s="99"/>
      <c r="H1055" s="104"/>
      <c r="I1055" s="99"/>
      <c r="J1055" s="99"/>
      <c r="K1055" s="99"/>
      <c r="L1055" s="101"/>
      <c r="M1055" s="102"/>
    </row>
    <row r="1056" spans="1:13" s="16" customFormat="1" ht="14.45" customHeight="1" x14ac:dyDescent="0.25">
      <c r="A1056" s="13">
        <v>291203006</v>
      </c>
      <c r="B1056" s="14" t="str">
        <f>VLOOKUP(A1056,'[1]METE 2025-Temmuz Fiyat Listesi'!$A:$B,2,FALSE)</f>
        <v>6x16A PRİZ ÇEKİRDEK MONTAJLI CRIMP</v>
      </c>
      <c r="C1056" s="15" t="s">
        <v>746</v>
      </c>
      <c r="D1056" s="15" t="s">
        <v>743</v>
      </c>
      <c r="E1056" s="15" t="s">
        <v>743</v>
      </c>
      <c r="F1056" s="85">
        <f>VLOOKUP(A1056,'[2]METE 2025-Temmuz Fiyat Listesi'!$A:$H,8,FALSE)</f>
        <v>660</v>
      </c>
      <c r="G1056" s="99"/>
      <c r="H1056" s="104"/>
      <c r="I1056" s="99"/>
      <c r="J1056" s="99"/>
      <c r="K1056" s="99"/>
      <c r="L1056" s="101"/>
      <c r="M1056" s="102"/>
    </row>
    <row r="1057" spans="1:13" s="16" customFormat="1" ht="14.45" customHeight="1" x14ac:dyDescent="0.25">
      <c r="A1057" s="13">
        <v>291213006</v>
      </c>
      <c r="B1057" s="14" t="str">
        <f>VLOOKUP(A1057,'[1]METE 2025-Temmuz Fiyat Listesi'!$A:$B,2,FALSE)</f>
        <v>6x16A FİŞ ÇEKİRDEK MONTAJLI CRIMP</v>
      </c>
      <c r="C1057" s="15" t="s">
        <v>746</v>
      </c>
      <c r="D1057" s="15" t="s">
        <v>743</v>
      </c>
      <c r="E1057" s="15" t="s">
        <v>743</v>
      </c>
      <c r="F1057" s="85">
        <f>VLOOKUP(A1057,'[2]METE 2025-Temmuz Fiyat Listesi'!$A:$H,8,FALSE)</f>
        <v>660</v>
      </c>
      <c r="G1057" s="99"/>
      <c r="H1057" s="104"/>
      <c r="I1057" s="99"/>
      <c r="J1057" s="99"/>
      <c r="K1057" s="99"/>
      <c r="L1057" s="101"/>
      <c r="M1057" s="102"/>
    </row>
    <row r="1058" spans="1:13" s="16" customFormat="1" ht="14.45" customHeight="1" x14ac:dyDescent="0.25">
      <c r="A1058" s="13">
        <v>290203010</v>
      </c>
      <c r="B1058" s="14" t="str">
        <f>VLOOKUP(A1058,'[1]METE 2025-Temmuz Fiyat Listesi'!$A:$B,2,FALSE)</f>
        <v>10x16A PRİZ ÇEKİRDEK MONTAJLI CRIMP</v>
      </c>
      <c r="C1058" s="15" t="s">
        <v>746</v>
      </c>
      <c r="D1058" s="15" t="s">
        <v>743</v>
      </c>
      <c r="E1058" s="15" t="s">
        <v>743</v>
      </c>
      <c r="F1058" s="85">
        <f>VLOOKUP(A1058,'[2]METE 2025-Temmuz Fiyat Listesi'!$A:$H,8,FALSE)</f>
        <v>749</v>
      </c>
      <c r="G1058" s="99"/>
      <c r="H1058" s="104"/>
      <c r="I1058" s="99"/>
      <c r="J1058" s="99"/>
      <c r="K1058" s="99"/>
      <c r="L1058" s="101"/>
      <c r="M1058" s="102"/>
    </row>
    <row r="1059" spans="1:13" s="16" customFormat="1" ht="14.45" customHeight="1" x14ac:dyDescent="0.25">
      <c r="A1059" s="13">
        <v>290213010</v>
      </c>
      <c r="B1059" s="14" t="str">
        <f>VLOOKUP(A1059,'[1]METE 2025-Temmuz Fiyat Listesi'!$A:$B,2,FALSE)</f>
        <v>10x16A ÇOKLU FİŞ ÇEKİRDEK MONTAJLI CRIMP</v>
      </c>
      <c r="C1059" s="15" t="s">
        <v>746</v>
      </c>
      <c r="D1059" s="15" t="s">
        <v>743</v>
      </c>
      <c r="E1059" s="15" t="s">
        <v>743</v>
      </c>
      <c r="F1059" s="85">
        <f>VLOOKUP(A1059,'[2]METE 2025-Temmuz Fiyat Listesi'!$A:$H,8,FALSE)</f>
        <v>749</v>
      </c>
      <c r="G1059" s="99"/>
      <c r="H1059" s="104"/>
      <c r="I1059" s="99"/>
      <c r="J1059" s="99"/>
      <c r="K1059" s="99"/>
      <c r="L1059" s="101"/>
      <c r="M1059" s="102"/>
    </row>
    <row r="1060" spans="1:13" s="16" customFormat="1" ht="14.45" customHeight="1" x14ac:dyDescent="0.25">
      <c r="A1060" s="13">
        <v>290223016</v>
      </c>
      <c r="B1060" s="14" t="str">
        <f>VLOOKUP(A1060,'[1]METE 2025-Temmuz Fiyat Listesi'!$A:$B,2,FALSE)</f>
        <v>16x16A ÇOKLU PRİZ ÇEKİRDEK MONTAJLI CRIMP</v>
      </c>
      <c r="C1060" s="15" t="s">
        <v>746</v>
      </c>
      <c r="D1060" s="15" t="s">
        <v>743</v>
      </c>
      <c r="E1060" s="15" t="s">
        <v>743</v>
      </c>
      <c r="F1060" s="85">
        <f>VLOOKUP(A1060,'[2]METE 2025-Temmuz Fiyat Listesi'!$A:$H,8,FALSE)</f>
        <v>870</v>
      </c>
      <c r="G1060" s="99"/>
      <c r="H1060" s="104"/>
      <c r="I1060" s="99"/>
      <c r="J1060" s="99"/>
      <c r="K1060" s="99"/>
      <c r="L1060" s="101"/>
      <c r="M1060" s="102"/>
    </row>
    <row r="1061" spans="1:13" s="16" customFormat="1" ht="14.45" customHeight="1" x14ac:dyDescent="0.25">
      <c r="A1061" s="13">
        <v>290233016</v>
      </c>
      <c r="B1061" s="14" t="str">
        <f>VLOOKUP(A1061,'[1]METE 2025-Temmuz Fiyat Listesi'!$A:$B,2,FALSE)</f>
        <v>16x16A ÇOKLU FİŞ ÇEKİRDEK MONTAJLI CRIMP</v>
      </c>
      <c r="C1061" s="15" t="s">
        <v>746</v>
      </c>
      <c r="D1061" s="15" t="s">
        <v>743</v>
      </c>
      <c r="E1061" s="15" t="s">
        <v>743</v>
      </c>
      <c r="F1061" s="85">
        <f>VLOOKUP(A1061,'[2]METE 2025-Temmuz Fiyat Listesi'!$A:$H,8,FALSE)</f>
        <v>870</v>
      </c>
      <c r="G1061" s="99"/>
      <c r="H1061" s="104"/>
      <c r="I1061" s="99"/>
      <c r="J1061" s="99"/>
      <c r="K1061" s="99"/>
      <c r="L1061" s="101"/>
      <c r="M1061" s="102"/>
    </row>
    <row r="1062" spans="1:13" s="16" customFormat="1" ht="14.45" customHeight="1" x14ac:dyDescent="0.25">
      <c r="A1062" s="13">
        <v>290243024</v>
      </c>
      <c r="B1062" s="14" t="str">
        <f>VLOOKUP(A1062,'[1]METE 2025-Temmuz Fiyat Listesi'!$A:$B,2,FALSE)</f>
        <v>24x16A ÇOKLU PRİZ ÇEKİRDEK MONTAJLI CRIMP</v>
      </c>
      <c r="C1062" s="15" t="s">
        <v>746</v>
      </c>
      <c r="D1062" s="15" t="s">
        <v>743</v>
      </c>
      <c r="E1062" s="15" t="s">
        <v>743</v>
      </c>
      <c r="F1062" s="85">
        <f>VLOOKUP(A1062,'[2]METE 2025-Temmuz Fiyat Listesi'!$A:$H,8,FALSE)</f>
        <v>1108</v>
      </c>
      <c r="G1062" s="99"/>
      <c r="H1062" s="104"/>
      <c r="I1062" s="99"/>
      <c r="J1062" s="99"/>
      <c r="K1062" s="99"/>
      <c r="L1062" s="101"/>
      <c r="M1062" s="102"/>
    </row>
    <row r="1063" spans="1:13" s="16" customFormat="1" ht="14.45" customHeight="1" x14ac:dyDescent="0.25">
      <c r="A1063" s="13">
        <v>290253024</v>
      </c>
      <c r="B1063" s="14" t="str">
        <f>VLOOKUP(A1063,'[1]METE 2025-Temmuz Fiyat Listesi'!$A:$B,2,FALSE)</f>
        <v>24x16A ÇOKLU FİŞ ÇEKİRDEK MONTAJLI CRIMP</v>
      </c>
      <c r="C1063" s="15" t="s">
        <v>746</v>
      </c>
      <c r="D1063" s="15" t="s">
        <v>743</v>
      </c>
      <c r="E1063" s="15" t="s">
        <v>743</v>
      </c>
      <c r="F1063" s="85">
        <f>VLOOKUP(A1063,'[2]METE 2025-Temmuz Fiyat Listesi'!$A:$H,8,FALSE)</f>
        <v>1108</v>
      </c>
      <c r="G1063" s="99"/>
      <c r="H1063" s="104"/>
      <c r="I1063" s="99"/>
      <c r="J1063" s="99"/>
      <c r="K1063" s="99"/>
      <c r="L1063" s="101"/>
      <c r="M1063" s="102"/>
    </row>
    <row r="1064" spans="1:13" s="16" customFormat="1" ht="14.45" customHeight="1" x14ac:dyDescent="0.25">
      <c r="A1064" s="13">
        <v>290263032</v>
      </c>
      <c r="B1064" s="14" t="str">
        <f>VLOOKUP(A1064,'[1]METE 2025-Temmuz Fiyat Listesi'!$A:$B,2,FALSE)</f>
        <v>32x16A ÇOKLU PRİZ ÇEKİRDEK MONTAJLI CRIMP</v>
      </c>
      <c r="C1064" s="15" t="s">
        <v>746</v>
      </c>
      <c r="D1064" s="15" t="s">
        <v>743</v>
      </c>
      <c r="E1064" s="15" t="s">
        <v>743</v>
      </c>
      <c r="F1064" s="85">
        <f>VLOOKUP(A1064,'[2]METE 2025-Temmuz Fiyat Listesi'!$A:$H,8,FALSE)</f>
        <v>870</v>
      </c>
      <c r="G1064" s="99"/>
      <c r="H1064" s="104"/>
      <c r="I1064" s="99"/>
      <c r="J1064" s="99"/>
      <c r="K1064" s="99"/>
      <c r="L1064" s="101"/>
      <c r="M1064" s="102"/>
    </row>
    <row r="1065" spans="1:13" s="16" customFormat="1" ht="14.45" customHeight="1" x14ac:dyDescent="0.25">
      <c r="A1065" s="13">
        <v>290273032</v>
      </c>
      <c r="B1065" s="14" t="str">
        <f>VLOOKUP(A1065,'[1]METE 2025-Temmuz Fiyat Listesi'!$A:$B,2,FALSE)</f>
        <v>32x16A ÇOKLU FİŞ ÇEKİRDEK MONTAJLI CRIMP</v>
      </c>
      <c r="C1065" s="15" t="s">
        <v>746</v>
      </c>
      <c r="D1065" s="15" t="s">
        <v>743</v>
      </c>
      <c r="E1065" s="15" t="s">
        <v>743</v>
      </c>
      <c r="F1065" s="85">
        <f>VLOOKUP(A1065,'[2]METE 2025-Temmuz Fiyat Listesi'!$A:$H,8,FALSE)</f>
        <v>870</v>
      </c>
      <c r="G1065" s="99"/>
      <c r="H1065" s="104"/>
      <c r="I1065" s="99"/>
      <c r="J1065" s="99"/>
      <c r="K1065" s="99"/>
      <c r="L1065" s="101"/>
      <c r="M1065" s="102"/>
    </row>
    <row r="1066" spans="1:13" s="16" customFormat="1" ht="14.45" customHeight="1" x14ac:dyDescent="0.25">
      <c r="A1066" s="13">
        <v>290283048</v>
      </c>
      <c r="B1066" s="14" t="str">
        <f>VLOOKUP(A1066,'[1]METE 2025-Temmuz Fiyat Listesi'!$A:$B,2,FALSE)</f>
        <v>48x16A ÇOKLU PRİZ ÇEKİRDEK MONTAJLI CRIMP</v>
      </c>
      <c r="C1066" s="15" t="s">
        <v>746</v>
      </c>
      <c r="D1066" s="15" t="s">
        <v>743</v>
      </c>
      <c r="E1066" s="15" t="s">
        <v>743</v>
      </c>
      <c r="F1066" s="85">
        <f>VLOOKUP(A1066,'[2]METE 2025-Temmuz Fiyat Listesi'!$A:$H,8,FALSE)</f>
        <v>1108</v>
      </c>
      <c r="G1066" s="99"/>
      <c r="H1066" s="104"/>
      <c r="I1066" s="99"/>
      <c r="J1066" s="99"/>
      <c r="K1066" s="99"/>
      <c r="L1066" s="101"/>
      <c r="M1066" s="102"/>
    </row>
    <row r="1067" spans="1:13" s="16" customFormat="1" ht="14.45" customHeight="1" x14ac:dyDescent="0.25">
      <c r="A1067" s="13">
        <v>290293048</v>
      </c>
      <c r="B1067" s="14" t="str">
        <f>VLOOKUP(A1067,'[1]METE 2025-Temmuz Fiyat Listesi'!$A:$B,2,FALSE)</f>
        <v>48x16A ÇOKLU FİŞ ÇEKİRDEK MONTAJLI CRIMP</v>
      </c>
      <c r="C1067" s="15" t="s">
        <v>746</v>
      </c>
      <c r="D1067" s="15" t="s">
        <v>743</v>
      </c>
      <c r="E1067" s="15" t="s">
        <v>743</v>
      </c>
      <c r="F1067" s="85">
        <f>VLOOKUP(A1067,'[2]METE 2025-Temmuz Fiyat Listesi'!$A:$H,8,FALSE)</f>
        <v>1108</v>
      </c>
      <c r="G1067" s="99"/>
      <c r="H1067" s="104"/>
      <c r="I1067" s="99"/>
      <c r="J1067" s="99"/>
      <c r="K1067" s="99"/>
      <c r="L1067" s="101"/>
      <c r="M1067" s="102"/>
    </row>
    <row r="1068" spans="1:13" s="16" customFormat="1" ht="14.45" customHeight="1" x14ac:dyDescent="0.25">
      <c r="A1068" s="13">
        <v>291213010</v>
      </c>
      <c r="B1068" s="14" t="str">
        <f>VLOOKUP(A1068,'[1]METE 2025-Temmuz Fiyat Listesi'!$A:$B,2,FALSE)</f>
        <v>10x16A FİŞ ÇEKİRDEK MONTAJLI (10 CRIMP)</v>
      </c>
      <c r="C1068" s="15" t="s">
        <v>746</v>
      </c>
      <c r="D1068" s="15" t="s">
        <v>743</v>
      </c>
      <c r="E1068" s="15" t="s">
        <v>743</v>
      </c>
      <c r="F1068" s="32" t="s">
        <v>658</v>
      </c>
      <c r="G1068" s="99"/>
      <c r="H1068" s="104"/>
      <c r="I1068" s="99"/>
      <c r="J1068" s="99"/>
      <c r="K1068" s="99"/>
      <c r="L1068" s="101"/>
      <c r="M1068" s="102"/>
    </row>
    <row r="1069" spans="1:13" s="16" customFormat="1" ht="14.45" customHeight="1" x14ac:dyDescent="0.25">
      <c r="A1069" s="13">
        <v>291203010</v>
      </c>
      <c r="B1069" s="14" t="str">
        <f>VLOOKUP(A1069,'[1]METE 2025-Temmuz Fiyat Listesi'!$A:$B,2,FALSE)</f>
        <v>10x16A PRİZ ÇEKİRDEK MONTAJLI (10 CRIMP)</v>
      </c>
      <c r="C1069" s="15" t="s">
        <v>746</v>
      </c>
      <c r="D1069" s="15" t="s">
        <v>743</v>
      </c>
      <c r="E1069" s="15" t="s">
        <v>743</v>
      </c>
      <c r="F1069" s="32" t="s">
        <v>658</v>
      </c>
      <c r="G1069" s="99"/>
      <c r="H1069" s="104"/>
      <c r="I1069" s="99"/>
      <c r="J1069" s="99"/>
      <c r="K1069" s="99"/>
      <c r="L1069" s="101"/>
      <c r="M1069" s="102"/>
    </row>
    <row r="1070" spans="1:13" s="16" customFormat="1" ht="14.45" customHeight="1" x14ac:dyDescent="0.25">
      <c r="A1070" s="13">
        <v>290213018</v>
      </c>
      <c r="B1070" s="14" t="str">
        <f>VLOOKUP(A1070,'[1]METE 2025-Temmuz Fiyat Listesi'!$A:$B,2,FALSE)</f>
        <v>18x16A ÇOKLU FİŞ ÇEKİRDEK MONTAJLI CRIMP</v>
      </c>
      <c r="C1070" s="15" t="s">
        <v>746</v>
      </c>
      <c r="D1070" s="15" t="s">
        <v>743</v>
      </c>
      <c r="E1070" s="15" t="s">
        <v>743</v>
      </c>
      <c r="F1070" s="32" t="s">
        <v>658</v>
      </c>
      <c r="G1070" s="99"/>
      <c r="H1070" s="104"/>
      <c r="I1070" s="99"/>
      <c r="J1070" s="99"/>
      <c r="K1070" s="99"/>
      <c r="L1070" s="101"/>
      <c r="M1070" s="102"/>
    </row>
    <row r="1071" spans="1:13" s="16" customFormat="1" ht="14.45" customHeight="1" x14ac:dyDescent="0.25">
      <c r="A1071" s="13">
        <v>290203018</v>
      </c>
      <c r="B1071" s="14" t="str">
        <f>VLOOKUP(A1071,'[1]METE 2025-Temmuz Fiyat Listesi'!$A:$B,2,FALSE)</f>
        <v>18x16A ÇOKLU PRİZ ÇEKİRDEK MONTAJLI CRIMP</v>
      </c>
      <c r="C1071" s="15" t="s">
        <v>746</v>
      </c>
      <c r="D1071" s="15" t="s">
        <v>743</v>
      </c>
      <c r="E1071" s="15" t="s">
        <v>743</v>
      </c>
      <c r="F1071" s="32" t="s">
        <v>658</v>
      </c>
      <c r="G1071" s="99"/>
      <c r="H1071" s="104"/>
      <c r="I1071" s="99"/>
      <c r="J1071" s="99"/>
      <c r="K1071" s="99"/>
      <c r="L1071" s="101"/>
      <c r="M1071" s="102"/>
    </row>
    <row r="1072" spans="1:13" s="16" customFormat="1" ht="14.45" customHeight="1" x14ac:dyDescent="0.25">
      <c r="A1072" s="13">
        <v>290233032</v>
      </c>
      <c r="B1072" s="14" t="str">
        <f>VLOOKUP(A1072,'[1]METE 2025-Temmuz Fiyat Listesi'!$A:$B,2,FALSE)</f>
        <v>32x16A ÇOKLU FİŞ ÇEKİRDEK MONTAJLI CRIMP</v>
      </c>
      <c r="C1072" s="15" t="s">
        <v>746</v>
      </c>
      <c r="D1072" s="15" t="s">
        <v>743</v>
      </c>
      <c r="E1072" s="15" t="s">
        <v>743</v>
      </c>
      <c r="F1072" s="32" t="s">
        <v>658</v>
      </c>
      <c r="G1072" s="99"/>
      <c r="H1072" s="104"/>
      <c r="I1072" s="99"/>
      <c r="J1072" s="99"/>
      <c r="K1072" s="99"/>
      <c r="L1072" s="101"/>
      <c r="M1072" s="102"/>
    </row>
    <row r="1073" spans="1:13" s="16" customFormat="1" ht="14.45" customHeight="1" x14ac:dyDescent="0.25">
      <c r="A1073" s="13">
        <v>290223032</v>
      </c>
      <c r="B1073" s="14" t="str">
        <f>VLOOKUP(A1073,'[1]METE 2025-Temmuz Fiyat Listesi'!$A:$B,2,FALSE)</f>
        <v>32x16A ÇOKLU PRİZ ÇEKİRDEK MONTAJLI CRIMP</v>
      </c>
      <c r="C1073" s="15" t="s">
        <v>746</v>
      </c>
      <c r="D1073" s="15" t="s">
        <v>743</v>
      </c>
      <c r="E1073" s="15" t="s">
        <v>743</v>
      </c>
      <c r="F1073" s="32" t="s">
        <v>658</v>
      </c>
      <c r="G1073" s="99"/>
      <c r="H1073" s="104"/>
      <c r="I1073" s="99"/>
      <c r="J1073" s="99"/>
      <c r="K1073" s="99"/>
      <c r="L1073" s="101"/>
      <c r="M1073" s="102"/>
    </row>
    <row r="1074" spans="1:13" s="16" customFormat="1" ht="14.45" customHeight="1" x14ac:dyDescent="0.25">
      <c r="A1074" s="13">
        <v>290253046</v>
      </c>
      <c r="B1074" s="14" t="str">
        <f>VLOOKUP(A1074,'[1]METE 2025-Temmuz Fiyat Listesi'!$A:$B,2,FALSE)</f>
        <v>46x16A ÇOKLU FİŞ ÇEKİRDEK MONTAJLI CRIMP</v>
      </c>
      <c r="C1074" s="15" t="s">
        <v>746</v>
      </c>
      <c r="D1074" s="15" t="s">
        <v>743</v>
      </c>
      <c r="E1074" s="15" t="s">
        <v>743</v>
      </c>
      <c r="F1074" s="32" t="s">
        <v>658</v>
      </c>
      <c r="G1074" s="99"/>
      <c r="H1074" s="104"/>
      <c r="I1074" s="99"/>
      <c r="J1074" s="99"/>
      <c r="K1074" s="99"/>
      <c r="L1074" s="101"/>
      <c r="M1074" s="102"/>
    </row>
    <row r="1075" spans="1:13" s="16" customFormat="1" ht="14.45" customHeight="1" x14ac:dyDescent="0.25">
      <c r="A1075" s="13">
        <v>290243046</v>
      </c>
      <c r="B1075" s="14" t="str">
        <f>VLOOKUP(A1075,'[1]METE 2025-Temmuz Fiyat Listesi'!$A:$B,2,FALSE)</f>
        <v>46x16A ÇOKLU PRİZ ÇEKİRDEK MONTAJLI CRIMP</v>
      </c>
      <c r="C1075" s="15" t="s">
        <v>746</v>
      </c>
      <c r="D1075" s="15" t="s">
        <v>743</v>
      </c>
      <c r="E1075" s="15" t="s">
        <v>743</v>
      </c>
      <c r="F1075" s="32" t="s">
        <v>658</v>
      </c>
      <c r="G1075" s="99"/>
      <c r="H1075" s="104"/>
      <c r="I1075" s="99"/>
      <c r="J1075" s="99"/>
      <c r="K1075" s="99"/>
      <c r="L1075" s="101"/>
      <c r="M1075" s="102"/>
    </row>
    <row r="1076" spans="1:13" s="16" customFormat="1" ht="14.45" customHeight="1" x14ac:dyDescent="0.25">
      <c r="A1076" s="13" t="s">
        <v>1093</v>
      </c>
      <c r="B1076" s="14" t="str">
        <f>VLOOKUP(A1076,'[1]METE 2025-Temmuz Fiyat Listesi'!$A:$B,2,FALSE)</f>
        <v xml:space="preserve">10A ÇOKLU CRIMP FİŞ KONTAK 0,14 - 0,37 MM² </v>
      </c>
      <c r="C1076" s="15" t="s">
        <v>743</v>
      </c>
      <c r="D1076" s="15" t="s">
        <v>743</v>
      </c>
      <c r="E1076" s="15">
        <v>100</v>
      </c>
      <c r="F1076" s="32" t="s">
        <v>658</v>
      </c>
      <c r="G1076" s="99"/>
      <c r="H1076" s="104"/>
      <c r="I1076" s="99"/>
      <c r="J1076" s="99"/>
      <c r="K1076" s="99"/>
      <c r="L1076" s="101"/>
      <c r="M1076" s="102"/>
    </row>
    <row r="1077" spans="1:13" s="16" customFormat="1" ht="14.45" customHeight="1" x14ac:dyDescent="0.25">
      <c r="A1077" s="13" t="s">
        <v>1094</v>
      </c>
      <c r="B1077" s="14" t="str">
        <f>VLOOKUP(A1077,'[1]METE 2025-Temmuz Fiyat Listesi'!$A:$B,2,FALSE)</f>
        <v>10A ÇOKLU CRIMP FİŞ KONTAK 0,5 MM²</v>
      </c>
      <c r="C1077" s="15" t="s">
        <v>743</v>
      </c>
      <c r="D1077" s="15" t="s">
        <v>743</v>
      </c>
      <c r="E1077" s="15">
        <v>100</v>
      </c>
      <c r="F1077" s="32" t="s">
        <v>658</v>
      </c>
      <c r="G1077" s="99"/>
      <c r="H1077" s="104"/>
      <c r="I1077" s="99"/>
      <c r="J1077" s="99"/>
      <c r="K1077" s="99"/>
      <c r="L1077" s="101"/>
      <c r="M1077" s="102"/>
    </row>
    <row r="1078" spans="1:13" s="16" customFormat="1" ht="14.45" customHeight="1" x14ac:dyDescent="0.25">
      <c r="A1078" s="13" t="s">
        <v>1096</v>
      </c>
      <c r="B1078" s="14" t="str">
        <f>VLOOKUP(A1078,'[1]METE 2025-Temmuz Fiyat Listesi'!$A:$B,2,FALSE)</f>
        <v>10A ÇOKLU CRIMP FİŞ KONTAK 0,75 MM²</v>
      </c>
      <c r="C1078" s="15" t="s">
        <v>743</v>
      </c>
      <c r="D1078" s="15" t="s">
        <v>743</v>
      </c>
      <c r="E1078" s="15">
        <v>100</v>
      </c>
      <c r="F1078" s="32" t="s">
        <v>658</v>
      </c>
      <c r="G1078" s="99"/>
      <c r="H1078" s="104"/>
      <c r="I1078" s="99"/>
      <c r="J1078" s="99"/>
      <c r="K1078" s="99"/>
      <c r="L1078" s="101"/>
      <c r="M1078" s="102"/>
    </row>
    <row r="1079" spans="1:13" s="16" customFormat="1" ht="14.45" customHeight="1" x14ac:dyDescent="0.25">
      <c r="A1079" s="13" t="s">
        <v>1095</v>
      </c>
      <c r="B1079" s="14" t="str">
        <f>VLOOKUP(A1079,'[1]METE 2025-Temmuz Fiyat Listesi'!$A:$B,2,FALSE)</f>
        <v xml:space="preserve">10A ÇOKLU CRIMP FİŞ KONTAK 1 MM² </v>
      </c>
      <c r="C1079" s="15" t="s">
        <v>743</v>
      </c>
      <c r="D1079" s="15" t="s">
        <v>743</v>
      </c>
      <c r="E1079" s="15">
        <v>100</v>
      </c>
      <c r="F1079" s="32" t="s">
        <v>658</v>
      </c>
      <c r="G1079" s="99"/>
      <c r="H1079" s="104"/>
      <c r="I1079" s="99"/>
      <c r="J1079" s="99"/>
      <c r="K1079" s="99"/>
      <c r="L1079" s="101"/>
      <c r="M1079" s="102"/>
    </row>
    <row r="1080" spans="1:13" s="16" customFormat="1" ht="14.45" customHeight="1" x14ac:dyDescent="0.25">
      <c r="A1080" s="13" t="s">
        <v>1098</v>
      </c>
      <c r="B1080" s="14" t="str">
        <f>VLOOKUP(A1080,'[1]METE 2025-Temmuz Fiyat Listesi'!$A:$B,2,FALSE)</f>
        <v xml:space="preserve">10A ÇOKLU CRIMP FİŞ KONTAK 1,5 MM² </v>
      </c>
      <c r="C1080" s="15" t="s">
        <v>743</v>
      </c>
      <c r="D1080" s="15" t="s">
        <v>743</v>
      </c>
      <c r="E1080" s="15">
        <v>100</v>
      </c>
      <c r="F1080" s="32" t="s">
        <v>658</v>
      </c>
      <c r="G1080" s="99"/>
      <c r="H1080" s="104"/>
      <c r="I1080" s="99"/>
      <c r="J1080" s="99"/>
      <c r="K1080" s="99"/>
      <c r="L1080" s="101"/>
      <c r="M1080" s="102"/>
    </row>
    <row r="1081" spans="1:13" s="16" customFormat="1" ht="14.45" customHeight="1" x14ac:dyDescent="0.25">
      <c r="A1081" s="13" t="s">
        <v>1097</v>
      </c>
      <c r="B1081" s="14" t="str">
        <f>VLOOKUP(A1081,'[1]METE 2025-Temmuz Fiyat Listesi'!$A:$B,2,FALSE)</f>
        <v xml:space="preserve">10A ÇOKLU CRIMP FİŞ KONTAK 2,5 MM² </v>
      </c>
      <c r="C1081" s="15" t="s">
        <v>743</v>
      </c>
      <c r="D1081" s="15" t="s">
        <v>743</v>
      </c>
      <c r="E1081" s="15">
        <v>100</v>
      </c>
      <c r="F1081" s="32" t="s">
        <v>658</v>
      </c>
      <c r="G1081" s="99"/>
      <c r="H1081" s="104"/>
      <c r="I1081" s="99"/>
      <c r="J1081" s="99"/>
      <c r="K1081" s="99"/>
      <c r="L1081" s="101"/>
      <c r="M1081" s="102"/>
    </row>
    <row r="1082" spans="1:13" s="16" customFormat="1" ht="14.45" customHeight="1" x14ac:dyDescent="0.25">
      <c r="A1082" s="13" t="s">
        <v>1099</v>
      </c>
      <c r="B1082" s="14" t="str">
        <f>VLOOKUP(A1082,'[1]METE 2025-Temmuz Fiyat Listesi'!$A:$B,2,FALSE)</f>
        <v>10A ÇOKLU CRIMP PRİZ KONTAK 0,14 - 0,37 MM²</v>
      </c>
      <c r="C1082" s="15" t="s">
        <v>743</v>
      </c>
      <c r="D1082" s="15" t="s">
        <v>743</v>
      </c>
      <c r="E1082" s="15">
        <v>100</v>
      </c>
      <c r="F1082" s="32" t="s">
        <v>658</v>
      </c>
      <c r="G1082" s="99"/>
      <c r="H1082" s="104"/>
      <c r="I1082" s="99"/>
      <c r="J1082" s="99"/>
      <c r="K1082" s="99"/>
      <c r="L1082" s="101"/>
      <c r="M1082" s="102"/>
    </row>
    <row r="1083" spans="1:13" s="16" customFormat="1" ht="14.45" customHeight="1" x14ac:dyDescent="0.25">
      <c r="A1083" s="13" t="s">
        <v>1100</v>
      </c>
      <c r="B1083" s="14" t="str">
        <f>VLOOKUP(A1083,'[1]METE 2025-Temmuz Fiyat Listesi'!$A:$B,2,FALSE)</f>
        <v>10A ÇOKLU CRIMP PRİZ KONTAK 0,5 MM²</v>
      </c>
      <c r="C1083" s="15" t="s">
        <v>743</v>
      </c>
      <c r="D1083" s="15" t="s">
        <v>743</v>
      </c>
      <c r="E1083" s="15">
        <v>100</v>
      </c>
      <c r="F1083" s="32" t="s">
        <v>658</v>
      </c>
      <c r="G1083" s="99"/>
      <c r="H1083" s="104"/>
      <c r="I1083" s="99"/>
      <c r="J1083" s="99"/>
      <c r="K1083" s="99"/>
      <c r="L1083" s="101"/>
      <c r="M1083" s="102"/>
    </row>
    <row r="1084" spans="1:13" s="16" customFormat="1" ht="14.45" customHeight="1" x14ac:dyDescent="0.25">
      <c r="A1084" s="13" t="s">
        <v>1102</v>
      </c>
      <c r="B1084" s="14" t="str">
        <f>VLOOKUP(A1084,'[1]METE 2025-Temmuz Fiyat Listesi'!$A:$B,2,FALSE)</f>
        <v>10A ÇOKLU CRIMP PRİZ KONTAK 0,75 MM²</v>
      </c>
      <c r="C1084" s="15" t="s">
        <v>743</v>
      </c>
      <c r="D1084" s="15" t="s">
        <v>743</v>
      </c>
      <c r="E1084" s="15">
        <v>100</v>
      </c>
      <c r="F1084" s="32" t="s">
        <v>658</v>
      </c>
      <c r="G1084" s="99"/>
      <c r="H1084" s="104"/>
      <c r="I1084" s="99"/>
      <c r="J1084" s="99"/>
      <c r="K1084" s="99"/>
      <c r="L1084" s="101"/>
      <c r="M1084" s="102"/>
    </row>
    <row r="1085" spans="1:13" s="16" customFormat="1" ht="14.45" customHeight="1" x14ac:dyDescent="0.25">
      <c r="A1085" s="13" t="s">
        <v>1101</v>
      </c>
      <c r="B1085" s="14" t="str">
        <f>VLOOKUP(A1085,'[1]METE 2025-Temmuz Fiyat Listesi'!$A:$B,2,FALSE)</f>
        <v xml:space="preserve">10A ÇOKLU CRIMP PRİZ KONTAK 1 MM² </v>
      </c>
      <c r="C1085" s="15" t="s">
        <v>743</v>
      </c>
      <c r="D1085" s="15" t="s">
        <v>743</v>
      </c>
      <c r="E1085" s="15">
        <v>100</v>
      </c>
      <c r="F1085" s="32" t="s">
        <v>658</v>
      </c>
      <c r="G1085" s="99"/>
      <c r="H1085" s="104"/>
      <c r="I1085" s="99"/>
      <c r="J1085" s="99"/>
      <c r="K1085" s="99"/>
      <c r="L1085" s="101"/>
      <c r="M1085" s="102"/>
    </row>
    <row r="1086" spans="1:13" s="16" customFormat="1" ht="14.45" customHeight="1" x14ac:dyDescent="0.25">
      <c r="A1086" s="13" t="s">
        <v>1103</v>
      </c>
      <c r="B1086" s="14" t="str">
        <f>VLOOKUP(A1086,'[1]METE 2025-Temmuz Fiyat Listesi'!$A:$B,2,FALSE)</f>
        <v xml:space="preserve">10A ÇOKLU CRIMP PRİZ KONTAK 1,5 MM² </v>
      </c>
      <c r="C1086" s="15" t="s">
        <v>743</v>
      </c>
      <c r="D1086" s="15" t="s">
        <v>743</v>
      </c>
      <c r="E1086" s="15">
        <v>100</v>
      </c>
      <c r="F1086" s="32" t="s">
        <v>658</v>
      </c>
      <c r="G1086" s="99"/>
      <c r="H1086" s="104"/>
      <c r="I1086" s="99"/>
      <c r="J1086" s="99"/>
      <c r="K1086" s="99"/>
      <c r="L1086" s="101"/>
      <c r="M1086" s="102"/>
    </row>
    <row r="1087" spans="1:13" s="16" customFormat="1" ht="14.45" customHeight="1" x14ac:dyDescent="0.25">
      <c r="A1087" s="13" t="s">
        <v>1111</v>
      </c>
      <c r="B1087" s="14" t="str">
        <f>VLOOKUP(A1087,'[1]METE 2025-Temmuz Fiyat Listesi'!$A:$B,2,FALSE)</f>
        <v xml:space="preserve">10A ÇOKLU CRIMP PRİZ KONTAK 2,5 MM² </v>
      </c>
      <c r="C1087" s="15" t="s">
        <v>743</v>
      </c>
      <c r="D1087" s="15" t="s">
        <v>743</v>
      </c>
      <c r="E1087" s="15">
        <v>100</v>
      </c>
      <c r="F1087" s="32" t="s">
        <v>658</v>
      </c>
      <c r="G1087" s="99"/>
      <c r="H1087" s="104"/>
      <c r="I1087" s="99"/>
      <c r="J1087" s="99"/>
      <c r="K1087" s="99"/>
      <c r="L1087" s="101"/>
      <c r="M1087" s="102"/>
    </row>
    <row r="1088" spans="1:13" s="16" customFormat="1" ht="14.45" customHeight="1" x14ac:dyDescent="0.25">
      <c r="A1088" s="13" t="s">
        <v>1104</v>
      </c>
      <c r="B1088" s="14" t="str">
        <f>VLOOKUP(A1088,'[1]METE 2025-Temmuz Fiyat Listesi'!$A:$B,2,FALSE)</f>
        <v>16A ÇOKLU CRIMP PRİZ KONTAK 0,14 - 0,37 MM²</v>
      </c>
      <c r="C1088" s="15" t="s">
        <v>743</v>
      </c>
      <c r="D1088" s="15" t="s">
        <v>743</v>
      </c>
      <c r="E1088" s="15">
        <v>100</v>
      </c>
      <c r="F1088" s="32" t="s">
        <v>658</v>
      </c>
      <c r="G1088" s="99"/>
      <c r="H1088" s="104"/>
      <c r="I1088" s="99"/>
      <c r="J1088" s="99"/>
      <c r="K1088" s="99"/>
      <c r="L1088" s="101"/>
      <c r="M1088" s="102"/>
    </row>
    <row r="1089" spans="1:13" s="16" customFormat="1" ht="14.45" customHeight="1" x14ac:dyDescent="0.25">
      <c r="A1089" s="13" t="s">
        <v>1106</v>
      </c>
      <c r="B1089" s="14" t="str">
        <f>VLOOKUP(A1089,'[1]METE 2025-Temmuz Fiyat Listesi'!$A:$B,2,FALSE)</f>
        <v>16A ÇOKLU CRIMP PRİZ KONTAK 0,5 MM²</v>
      </c>
      <c r="C1089" s="15" t="s">
        <v>743</v>
      </c>
      <c r="D1089" s="15" t="s">
        <v>743</v>
      </c>
      <c r="E1089" s="15">
        <v>100</v>
      </c>
      <c r="F1089" s="32" t="s">
        <v>658</v>
      </c>
      <c r="G1089" s="99"/>
      <c r="H1089" s="104"/>
      <c r="I1089" s="99"/>
      <c r="J1089" s="99"/>
      <c r="K1089" s="99"/>
      <c r="L1089" s="101"/>
      <c r="M1089" s="102"/>
    </row>
    <row r="1090" spans="1:13" s="16" customFormat="1" ht="14.45" customHeight="1" x14ac:dyDescent="0.25">
      <c r="A1090" s="13" t="s">
        <v>1105</v>
      </c>
      <c r="B1090" s="14" t="str">
        <f>VLOOKUP(A1090,'[1]METE 2025-Temmuz Fiyat Listesi'!$A:$B,2,FALSE)</f>
        <v>16A ÇOKLU CRIMP PRİZ KONTAK 0,75 MM²</v>
      </c>
      <c r="C1090" s="15" t="s">
        <v>743</v>
      </c>
      <c r="D1090" s="15" t="s">
        <v>743</v>
      </c>
      <c r="E1090" s="15">
        <v>100</v>
      </c>
      <c r="F1090" s="32" t="s">
        <v>658</v>
      </c>
      <c r="G1090" s="99"/>
      <c r="H1090" s="104"/>
      <c r="I1090" s="99"/>
      <c r="J1090" s="99"/>
      <c r="K1090" s="99"/>
      <c r="L1090" s="101"/>
      <c r="M1090" s="102"/>
    </row>
    <row r="1091" spans="1:13" s="16" customFormat="1" ht="14.45" customHeight="1" x14ac:dyDescent="0.25">
      <c r="A1091" s="13" t="s">
        <v>1107</v>
      </c>
      <c r="B1091" s="14" t="str">
        <f>VLOOKUP(A1091,'[1]METE 2025-Temmuz Fiyat Listesi'!$A:$B,2,FALSE)</f>
        <v xml:space="preserve">16A ÇOKLU CRIMP PRİZ KONTAK 1 MM² </v>
      </c>
      <c r="C1091" s="15" t="s">
        <v>743</v>
      </c>
      <c r="D1091" s="15" t="s">
        <v>743</v>
      </c>
      <c r="E1091" s="15">
        <v>100</v>
      </c>
      <c r="F1091" s="32" t="s">
        <v>658</v>
      </c>
      <c r="G1091" s="99"/>
      <c r="H1091" s="104"/>
      <c r="I1091" s="99"/>
      <c r="J1091" s="99"/>
      <c r="K1091" s="99"/>
      <c r="L1091" s="101"/>
      <c r="M1091" s="102"/>
    </row>
    <row r="1092" spans="1:13" s="16" customFormat="1" ht="14.45" customHeight="1" x14ac:dyDescent="0.25">
      <c r="A1092" s="13" t="s">
        <v>1108</v>
      </c>
      <c r="B1092" s="14" t="str">
        <f>VLOOKUP(A1092,'[1]METE 2025-Temmuz Fiyat Listesi'!$A:$B,2,FALSE)</f>
        <v xml:space="preserve">16A ÇOKLU CRIMP PRİZ KONTAK 1,5 MM² </v>
      </c>
      <c r="C1092" s="15" t="s">
        <v>743</v>
      </c>
      <c r="D1092" s="15" t="s">
        <v>743</v>
      </c>
      <c r="E1092" s="15">
        <v>100</v>
      </c>
      <c r="F1092" s="32" t="s">
        <v>658</v>
      </c>
      <c r="G1092" s="99"/>
      <c r="H1092" s="104"/>
      <c r="I1092" s="99"/>
      <c r="J1092" s="99"/>
      <c r="K1092" s="99"/>
      <c r="L1092" s="101"/>
      <c r="M1092" s="102"/>
    </row>
    <row r="1093" spans="1:13" s="16" customFormat="1" ht="14.45" customHeight="1" x14ac:dyDescent="0.25">
      <c r="A1093" s="13" t="s">
        <v>1109</v>
      </c>
      <c r="B1093" s="14" t="str">
        <f>VLOOKUP(A1093,'[1]METE 2025-Temmuz Fiyat Listesi'!$A:$B,2,FALSE)</f>
        <v xml:space="preserve">16A ÇOKLU CRIMP PRİZ KONTAK 2,5 MM² </v>
      </c>
      <c r="C1093" s="15" t="s">
        <v>743</v>
      </c>
      <c r="D1093" s="15" t="s">
        <v>743</v>
      </c>
      <c r="E1093" s="15">
        <v>100</v>
      </c>
      <c r="F1093" s="32" t="s">
        <v>658</v>
      </c>
      <c r="G1093" s="99"/>
      <c r="H1093" s="104"/>
      <c r="I1093" s="99"/>
      <c r="J1093" s="99"/>
      <c r="K1093" s="99"/>
      <c r="L1093" s="101"/>
      <c r="M1093" s="102"/>
    </row>
    <row r="1094" spans="1:13" s="16" customFormat="1" ht="14.45" customHeight="1" x14ac:dyDescent="0.25">
      <c r="A1094" s="13" t="s">
        <v>1110</v>
      </c>
      <c r="B1094" s="14" t="str">
        <f>VLOOKUP(A1094,'[1]METE 2025-Temmuz Fiyat Listesi'!$A:$B,2,FALSE)</f>
        <v>16A ÇOKLU CRIMP PRİZ KONTAK 3 MM²</v>
      </c>
      <c r="C1094" s="15" t="s">
        <v>743</v>
      </c>
      <c r="D1094" s="15" t="s">
        <v>743</v>
      </c>
      <c r="E1094" s="15">
        <v>100</v>
      </c>
      <c r="F1094" s="32" t="s">
        <v>658</v>
      </c>
      <c r="G1094" s="99"/>
      <c r="H1094" s="104"/>
      <c r="I1094" s="99"/>
      <c r="J1094" s="99"/>
      <c r="K1094" s="99"/>
      <c r="L1094" s="101"/>
      <c r="M1094" s="102"/>
    </row>
    <row r="1095" spans="1:13" s="16" customFormat="1" ht="14.45" customHeight="1" x14ac:dyDescent="0.25">
      <c r="A1095" s="13" t="s">
        <v>1112</v>
      </c>
      <c r="B1095" s="14" t="str">
        <f>VLOOKUP(A1095,'[1]METE 2025-Temmuz Fiyat Listesi'!$A:$B,2,FALSE)</f>
        <v xml:space="preserve">16A ÇOKLU CRIMP PRİZ KONTAK 4 MM² </v>
      </c>
      <c r="C1095" s="15" t="s">
        <v>743</v>
      </c>
      <c r="D1095" s="15" t="s">
        <v>743</v>
      </c>
      <c r="E1095" s="15">
        <v>100</v>
      </c>
      <c r="F1095" s="32" t="s">
        <v>658</v>
      </c>
      <c r="G1095" s="99"/>
      <c r="H1095" s="104"/>
      <c r="I1095" s="99"/>
      <c r="J1095" s="99"/>
      <c r="K1095" s="99"/>
      <c r="L1095" s="101"/>
      <c r="M1095" s="102"/>
    </row>
    <row r="1096" spans="1:13" s="16" customFormat="1" ht="14.45" customHeight="1" x14ac:dyDescent="0.25">
      <c r="A1096" s="13" t="s">
        <v>1114</v>
      </c>
      <c r="B1096" s="14" t="str">
        <f>VLOOKUP(A1096,'[1]METE 2025-Temmuz Fiyat Listesi'!$A:$B,2,FALSE)</f>
        <v xml:space="preserve">16A ÇOKLU CRIMP FİŞ KONTAK 0,14 - 0,37 MM² </v>
      </c>
      <c r="C1096" s="15" t="s">
        <v>743</v>
      </c>
      <c r="D1096" s="15" t="s">
        <v>743</v>
      </c>
      <c r="E1096" s="15">
        <v>100</v>
      </c>
      <c r="F1096" s="32" t="s">
        <v>658</v>
      </c>
      <c r="G1096" s="99"/>
      <c r="H1096" s="104"/>
      <c r="I1096" s="99"/>
      <c r="J1096" s="99"/>
      <c r="K1096" s="99"/>
      <c r="L1096" s="101"/>
      <c r="M1096" s="102"/>
    </row>
    <row r="1097" spans="1:13" s="16" customFormat="1" ht="14.45" customHeight="1" x14ac:dyDescent="0.25">
      <c r="A1097" s="13" t="s">
        <v>1113</v>
      </c>
      <c r="B1097" s="14" t="str">
        <f>VLOOKUP(A1097,'[1]METE 2025-Temmuz Fiyat Listesi'!$A:$B,2,FALSE)</f>
        <v>16A ÇOKLU CRIMP FİŞ KONTAK 0,5 MM²</v>
      </c>
      <c r="C1097" s="15" t="s">
        <v>743</v>
      </c>
      <c r="D1097" s="15" t="s">
        <v>743</v>
      </c>
      <c r="E1097" s="15">
        <v>100</v>
      </c>
      <c r="F1097" s="32" t="s">
        <v>658</v>
      </c>
      <c r="G1097" s="99"/>
      <c r="H1097" s="104"/>
      <c r="I1097" s="99"/>
      <c r="J1097" s="99"/>
      <c r="K1097" s="99"/>
      <c r="L1097" s="101"/>
      <c r="M1097" s="102"/>
    </row>
    <row r="1098" spans="1:13" s="16" customFormat="1" ht="14.45" customHeight="1" x14ac:dyDescent="0.25">
      <c r="A1098" s="13" t="s">
        <v>1115</v>
      </c>
      <c r="B1098" s="14" t="str">
        <f>VLOOKUP(A1098,'[1]METE 2025-Temmuz Fiyat Listesi'!$A:$B,2,FALSE)</f>
        <v>16A ÇOKLU CRIMP FİŞ KONTAK 0,75 MM²</v>
      </c>
      <c r="C1098" s="15" t="s">
        <v>743</v>
      </c>
      <c r="D1098" s="15" t="s">
        <v>743</v>
      </c>
      <c r="E1098" s="15">
        <v>100</v>
      </c>
      <c r="F1098" s="32" t="s">
        <v>658</v>
      </c>
      <c r="G1098" s="99"/>
      <c r="H1098" s="104"/>
      <c r="I1098" s="99"/>
      <c r="J1098" s="99"/>
      <c r="K1098" s="99"/>
      <c r="L1098" s="101"/>
      <c r="M1098" s="102"/>
    </row>
    <row r="1099" spans="1:13" s="16" customFormat="1" ht="14.45" customHeight="1" x14ac:dyDescent="0.25">
      <c r="A1099" s="13" t="s">
        <v>1116</v>
      </c>
      <c r="B1099" s="14" t="str">
        <f>VLOOKUP(A1099,'[1]METE 2025-Temmuz Fiyat Listesi'!$A:$B,2,FALSE)</f>
        <v xml:space="preserve">16A ÇOKLU CRIMP FİŞ KONTAK 1 MM² </v>
      </c>
      <c r="C1099" s="15" t="s">
        <v>743</v>
      </c>
      <c r="D1099" s="15" t="s">
        <v>743</v>
      </c>
      <c r="E1099" s="15">
        <v>100</v>
      </c>
      <c r="F1099" s="32" t="s">
        <v>658</v>
      </c>
      <c r="G1099" s="99"/>
      <c r="H1099" s="104"/>
      <c r="I1099" s="99"/>
      <c r="J1099" s="99"/>
      <c r="K1099" s="99"/>
      <c r="L1099" s="101"/>
      <c r="M1099" s="102"/>
    </row>
    <row r="1100" spans="1:13" s="16" customFormat="1" ht="14.45" customHeight="1" x14ac:dyDescent="0.25">
      <c r="A1100" s="13" t="s">
        <v>1117</v>
      </c>
      <c r="B1100" s="14" t="str">
        <f>VLOOKUP(A1100,'[1]METE 2025-Temmuz Fiyat Listesi'!$A:$B,2,FALSE)</f>
        <v xml:space="preserve">16A ÇOKLU CRIMP FİŞ KONTAK 1,5 MM² </v>
      </c>
      <c r="C1100" s="15" t="s">
        <v>743</v>
      </c>
      <c r="D1100" s="15" t="s">
        <v>743</v>
      </c>
      <c r="E1100" s="15">
        <v>100</v>
      </c>
      <c r="F1100" s="32" t="s">
        <v>658</v>
      </c>
      <c r="G1100" s="99"/>
      <c r="H1100" s="104"/>
      <c r="I1100" s="99"/>
      <c r="J1100" s="99"/>
      <c r="K1100" s="99"/>
      <c r="L1100" s="101"/>
      <c r="M1100" s="102"/>
    </row>
    <row r="1101" spans="1:13" s="16" customFormat="1" ht="14.45" customHeight="1" x14ac:dyDescent="0.25">
      <c r="A1101" s="13" t="s">
        <v>1118</v>
      </c>
      <c r="B1101" s="14" t="str">
        <f>VLOOKUP(A1101,'[1]METE 2025-Temmuz Fiyat Listesi'!$A:$B,2,FALSE)</f>
        <v xml:space="preserve">16A ÇOKLU CRIMP FİŞ KONTAK 2,5 MM² </v>
      </c>
      <c r="C1101" s="15" t="s">
        <v>743</v>
      </c>
      <c r="D1101" s="15" t="s">
        <v>743</v>
      </c>
      <c r="E1101" s="15">
        <v>100</v>
      </c>
      <c r="F1101" s="32" t="s">
        <v>658</v>
      </c>
      <c r="G1101" s="99"/>
      <c r="H1101" s="104"/>
      <c r="I1101" s="99"/>
      <c r="J1101" s="99"/>
      <c r="K1101" s="99"/>
      <c r="L1101" s="101"/>
      <c r="M1101" s="102"/>
    </row>
    <row r="1102" spans="1:13" s="16" customFormat="1" ht="14.45" customHeight="1" x14ac:dyDescent="0.25">
      <c r="A1102" s="13" t="s">
        <v>1119</v>
      </c>
      <c r="B1102" s="14" t="str">
        <f>VLOOKUP(A1102,'[1]METE 2025-Temmuz Fiyat Listesi'!$A:$B,2,FALSE)</f>
        <v>16A ÇOKLU CRIMP FİŞ KONTAK 3 MM²</v>
      </c>
      <c r="C1102" s="15" t="s">
        <v>743</v>
      </c>
      <c r="D1102" s="15" t="s">
        <v>743</v>
      </c>
      <c r="E1102" s="15">
        <v>100</v>
      </c>
      <c r="F1102" s="32" t="s">
        <v>658</v>
      </c>
      <c r="G1102" s="99"/>
      <c r="H1102" s="104"/>
      <c r="I1102" s="99"/>
      <c r="J1102" s="99"/>
      <c r="K1102" s="99"/>
      <c r="L1102" s="101"/>
      <c r="M1102" s="102"/>
    </row>
    <row r="1103" spans="1:13" s="16" customFormat="1" ht="14.45" customHeight="1" x14ac:dyDescent="0.25">
      <c r="A1103" s="13" t="s">
        <v>1120</v>
      </c>
      <c r="B1103" s="14" t="str">
        <f>VLOOKUP(A1103,'[1]METE 2025-Temmuz Fiyat Listesi'!$A:$B,2,FALSE)</f>
        <v xml:space="preserve">16A ÇOKLU CRIMP FİŞ KONTAK 4 MM² </v>
      </c>
      <c r="C1103" s="15" t="s">
        <v>743</v>
      </c>
      <c r="D1103" s="15" t="s">
        <v>743</v>
      </c>
      <c r="E1103" s="15">
        <v>100</v>
      </c>
      <c r="F1103" s="32" t="s">
        <v>658</v>
      </c>
      <c r="G1103" s="99"/>
      <c r="H1103" s="104"/>
      <c r="I1103" s="99"/>
      <c r="J1103" s="99"/>
      <c r="K1103" s="99"/>
      <c r="L1103" s="101"/>
      <c r="M1103" s="102"/>
    </row>
    <row r="1104" spans="1:13" s="16" customFormat="1" ht="14.45" customHeight="1" x14ac:dyDescent="0.25">
      <c r="A1104" s="13">
        <v>29940</v>
      </c>
      <c r="B1104" s="14" t="str">
        <f>VLOOKUP(A1104,'[1]METE 2025-Temmuz Fiyat Listesi'!$A:$B,2,FALSE)</f>
        <v>CRIMP KONTAK KABLO SIKMA PENSESİ</v>
      </c>
      <c r="C1104" s="15" t="s">
        <v>743</v>
      </c>
      <c r="D1104" s="15" t="s">
        <v>743</v>
      </c>
      <c r="E1104" s="15">
        <v>1</v>
      </c>
      <c r="F1104" s="32" t="s">
        <v>658</v>
      </c>
      <c r="G1104" s="99"/>
      <c r="H1104" s="104"/>
      <c r="I1104" s="99"/>
      <c r="J1104" s="99"/>
      <c r="K1104" s="99"/>
      <c r="L1104" s="101"/>
      <c r="M1104" s="102"/>
    </row>
    <row r="1105" spans="1:13" s="16" customFormat="1" ht="14.45" customHeight="1" x14ac:dyDescent="0.25">
      <c r="A1105" s="13">
        <v>29941</v>
      </c>
      <c r="B1105" s="14" t="str">
        <f>VLOOKUP(A1105,'[1]METE 2025-Temmuz Fiyat Listesi'!$A:$B,2,FALSE)</f>
        <v>CRIMP KONTAK KABLO ÇIKARMA APARATI 16A</v>
      </c>
      <c r="C1105" s="15" t="s">
        <v>743</v>
      </c>
      <c r="D1105" s="15" t="s">
        <v>743</v>
      </c>
      <c r="E1105" s="15">
        <v>1</v>
      </c>
      <c r="F1105" s="32" t="s">
        <v>658</v>
      </c>
      <c r="G1105" s="99"/>
      <c r="H1105" s="104"/>
      <c r="I1105" s="99"/>
      <c r="J1105" s="99"/>
      <c r="K1105" s="99"/>
      <c r="L1105" s="101"/>
      <c r="M1105" s="102"/>
    </row>
    <row r="1106" spans="1:13" s="16" customFormat="1" ht="14.45" customHeight="1" x14ac:dyDescent="0.25">
      <c r="A1106" s="13">
        <v>29942</v>
      </c>
      <c r="B1106" s="14" t="str">
        <f>VLOOKUP(A1106,'[1]METE 2025-Temmuz Fiyat Listesi'!$A:$B,2,FALSE)</f>
        <v>CRIMP KONTAK KABLO ÇIKARMA APARATI 10A</v>
      </c>
      <c r="C1106" s="15" t="s">
        <v>743</v>
      </c>
      <c r="D1106" s="15" t="s">
        <v>743</v>
      </c>
      <c r="E1106" s="15">
        <v>1</v>
      </c>
      <c r="F1106" s="32" t="s">
        <v>658</v>
      </c>
      <c r="G1106" s="99"/>
      <c r="H1106" s="104"/>
      <c r="I1106" s="99"/>
      <c r="J1106" s="99"/>
      <c r="K1106" s="99"/>
      <c r="L1106" s="101"/>
      <c r="M1106" s="102"/>
    </row>
    <row r="1107" spans="1:13" s="16" customFormat="1" ht="14.45" customHeight="1" x14ac:dyDescent="0.25">
      <c r="A1107" s="13">
        <v>1109660</v>
      </c>
      <c r="B1107" s="14" t="str">
        <f>VLOOKUP(A1107,'[1]METE 2025-Temmuz Fiyat Listesi'!$A:$B,2,FALSE)</f>
        <v>KILAVUZ KODLAMA PİMİ 16-72</v>
      </c>
      <c r="C1107" s="15" t="s">
        <v>743</v>
      </c>
      <c r="D1107" s="15" t="s">
        <v>743</v>
      </c>
      <c r="E1107" s="15" t="s">
        <v>743</v>
      </c>
      <c r="F1107" s="89">
        <f>VLOOKUP(A1107,'[2]METE 2025-Temmuz Fiyat Listesi'!$A:$H,8,FALSE)</f>
        <v>69</v>
      </c>
      <c r="G1107" s="99"/>
      <c r="H1107" s="104"/>
      <c r="I1107" s="99"/>
      <c r="J1107" s="99"/>
      <c r="K1107" s="99"/>
      <c r="L1107" s="101"/>
      <c r="M1107" s="102"/>
    </row>
    <row r="1108" spans="1:13" s="16" customFormat="1" ht="14.45" customHeight="1" x14ac:dyDescent="0.25">
      <c r="A1108" s="13">
        <v>1109760</v>
      </c>
      <c r="B1108" s="14" t="str">
        <f>VLOOKUP(A1108,'[1]METE 2025-Temmuz Fiyat Listesi'!$A:$B,2,FALSE)</f>
        <v>KILAVUZ KODLAMA BURCU 16-72</v>
      </c>
      <c r="C1108" s="15" t="s">
        <v>743</v>
      </c>
      <c r="D1108" s="15" t="s">
        <v>743</v>
      </c>
      <c r="E1108" s="15" t="s">
        <v>743</v>
      </c>
      <c r="F1108" s="89">
        <f>VLOOKUP(A1108,'[2]METE 2025-Temmuz Fiyat Listesi'!$A:$H,8,FALSE)</f>
        <v>69</v>
      </c>
      <c r="G1108" s="99"/>
      <c r="H1108" s="104"/>
      <c r="I1108" s="99"/>
      <c r="J1108" s="99"/>
      <c r="K1108" s="99"/>
      <c r="L1108" s="101"/>
      <c r="M1108" s="102"/>
    </row>
    <row r="1109" spans="1:13" s="16" customFormat="1" ht="14.45" customHeight="1" x14ac:dyDescent="0.25">
      <c r="A1109" s="13">
        <v>1102660</v>
      </c>
      <c r="B1109" s="14" t="str">
        <f>VLOOKUP(A1109,'[1]METE 2025-Temmuz Fiyat Listesi'!$A:$B,2,FALSE)</f>
        <v>ERKEK KODLAMA PİMİ 6</v>
      </c>
      <c r="C1109" s="15" t="s">
        <v>743</v>
      </c>
      <c r="D1109" s="15" t="s">
        <v>743</v>
      </c>
      <c r="E1109" s="15" t="s">
        <v>743</v>
      </c>
      <c r="F1109" s="89">
        <f>VLOOKUP(A1109,'[2]METE 2025-Temmuz Fiyat Listesi'!$A:$H,8,FALSE)</f>
        <v>42</v>
      </c>
      <c r="G1109" s="99"/>
      <c r="H1109" s="104"/>
      <c r="I1109" s="99"/>
      <c r="J1109" s="99"/>
      <c r="K1109" s="99"/>
      <c r="L1109" s="101"/>
      <c r="M1109" s="102"/>
    </row>
    <row r="1110" spans="1:13" s="16" customFormat="1" ht="14.45" customHeight="1" x14ac:dyDescent="0.25">
      <c r="A1110" s="13">
        <v>1109860</v>
      </c>
      <c r="B1110" s="14" t="str">
        <f>VLOOKUP(A1110,'[1]METE 2025-Temmuz Fiyat Listesi'!$A:$B,2,FALSE)</f>
        <v>ERKEK KODLAMA PİMİ 72</v>
      </c>
      <c r="C1110" s="15" t="s">
        <v>743</v>
      </c>
      <c r="D1110" s="15" t="s">
        <v>743</v>
      </c>
      <c r="E1110" s="15" t="s">
        <v>743</v>
      </c>
      <c r="F1110" s="89">
        <f>VLOOKUP(A1110,'[2]METE 2025-Temmuz Fiyat Listesi'!$A:$H,8,FALSE)</f>
        <v>42</v>
      </c>
      <c r="G1110" s="99"/>
      <c r="H1110" s="104"/>
      <c r="I1110" s="99"/>
      <c r="J1110" s="99"/>
      <c r="K1110" s="99"/>
      <c r="L1110" s="101"/>
      <c r="M1110" s="102"/>
    </row>
    <row r="1111" spans="1:13" s="16" customFormat="1" x14ac:dyDescent="0.25">
      <c r="A1111" s="109" t="s">
        <v>783</v>
      </c>
      <c r="B1111" s="110"/>
      <c r="C1111" s="110"/>
      <c r="D1111" s="110"/>
      <c r="E1111" s="110"/>
      <c r="F1111" s="111"/>
      <c r="G1111" s="99"/>
      <c r="H1111" s="104"/>
      <c r="I1111" s="99"/>
      <c r="J1111" s="99"/>
      <c r="K1111" s="99"/>
      <c r="L1111" s="101"/>
      <c r="M1111" s="102"/>
    </row>
    <row r="1112" spans="1:13" s="16" customFormat="1" ht="60" x14ac:dyDescent="0.25">
      <c r="A1112" s="8" t="s">
        <v>776</v>
      </c>
      <c r="B1112" s="3"/>
      <c r="C1112" s="4"/>
      <c r="D1112" s="4"/>
      <c r="E1112" s="4"/>
      <c r="F1112" s="35"/>
      <c r="G1112" s="99"/>
      <c r="H1112" s="104"/>
      <c r="I1112" s="99"/>
      <c r="J1112" s="99"/>
      <c r="K1112" s="99"/>
      <c r="L1112" s="99"/>
      <c r="M1112" s="102"/>
    </row>
    <row r="1113" spans="1:13" s="16" customFormat="1" ht="14.45" customHeight="1" x14ac:dyDescent="0.25">
      <c r="A1113" s="13">
        <v>406101</v>
      </c>
      <c r="B1113" s="14" t="str">
        <f>VLOOKUP(A1113,'[1]METE 2025-Temmuz Fiyat Listesi'!$A:$B,2,FALSE)</f>
        <v xml:space="preserve">3x16A DÜZ FİŞ IP44 </v>
      </c>
      <c r="C1113" s="15" t="s">
        <v>747</v>
      </c>
      <c r="D1113" s="15">
        <v>44</v>
      </c>
      <c r="E1113" s="15">
        <v>10</v>
      </c>
      <c r="F1113" s="88">
        <v>350</v>
      </c>
      <c r="G1113" s="99"/>
      <c r="H1113" s="104"/>
      <c r="I1113" s="99"/>
      <c r="J1113" s="99"/>
      <c r="K1113" s="99"/>
      <c r="L1113" s="99"/>
      <c r="M1113" s="102"/>
    </row>
    <row r="1114" spans="1:13" s="16" customFormat="1" ht="14.45" customHeight="1" x14ac:dyDescent="0.25">
      <c r="A1114" s="13">
        <v>406201</v>
      </c>
      <c r="B1114" s="14" t="str">
        <f>VLOOKUP(A1114,'[1]METE 2025-Temmuz Fiyat Listesi'!$A:$B,2,FALSE)</f>
        <v xml:space="preserve">3x16A MAKİNE FİŞ IP44 FLANŞLI </v>
      </c>
      <c r="C1114" s="15" t="s">
        <v>747</v>
      </c>
      <c r="D1114" s="15">
        <v>44</v>
      </c>
      <c r="E1114" s="15">
        <v>10</v>
      </c>
      <c r="F1114" s="88">
        <v>457</v>
      </c>
      <c r="G1114" s="99"/>
      <c r="H1114" s="104"/>
      <c r="I1114" s="99"/>
      <c r="J1114" s="99"/>
      <c r="K1114" s="99"/>
      <c r="L1114" s="99"/>
      <c r="M1114" s="102"/>
    </row>
    <row r="1115" spans="1:13" s="16" customFormat="1" ht="14.45" customHeight="1" x14ac:dyDescent="0.25">
      <c r="A1115" s="13">
        <v>406202</v>
      </c>
      <c r="B1115" s="14" t="str">
        <f>VLOOKUP(A1115,'[1]METE 2025-Temmuz Fiyat Listesi'!$A:$B,2,FALSE)</f>
        <v xml:space="preserve">3x16A MAKİNE FİŞ EĞİK IP44 </v>
      </c>
      <c r="C1115" s="15" t="s">
        <v>747</v>
      </c>
      <c r="D1115" s="15">
        <v>44</v>
      </c>
      <c r="E1115" s="15">
        <v>10</v>
      </c>
      <c r="F1115" s="88">
        <v>516</v>
      </c>
      <c r="G1115" s="99"/>
      <c r="H1115" s="104"/>
      <c r="I1115" s="99"/>
      <c r="J1115" s="99"/>
      <c r="K1115" s="99"/>
      <c r="L1115" s="99"/>
      <c r="M1115" s="102"/>
    </row>
    <row r="1116" spans="1:13" s="16" customFormat="1" ht="14.45" customHeight="1" x14ac:dyDescent="0.25">
      <c r="A1116" s="13">
        <v>406301</v>
      </c>
      <c r="B1116" s="14" t="str">
        <f>VLOOKUP(A1116,'[1]METE 2025-Temmuz Fiyat Listesi'!$A:$B,2,FALSE)</f>
        <v>3x16A DUVAR FİŞ EĞİK GÖVDELİ IP44</v>
      </c>
      <c r="C1116" s="15" t="s">
        <v>747</v>
      </c>
      <c r="D1116" s="15">
        <v>44</v>
      </c>
      <c r="E1116" s="15">
        <v>10</v>
      </c>
      <c r="F1116" s="88">
        <v>685</v>
      </c>
      <c r="G1116" s="99"/>
      <c r="H1116" s="104"/>
      <c r="I1116" s="99"/>
      <c r="J1116" s="99"/>
      <c r="K1116" s="99"/>
      <c r="L1116" s="99"/>
      <c r="M1116" s="102"/>
    </row>
    <row r="1117" spans="1:13" s="16" customFormat="1" ht="14.45" customHeight="1" x14ac:dyDescent="0.25">
      <c r="A1117" s="13">
        <v>406401</v>
      </c>
      <c r="B1117" s="14" t="str">
        <f>VLOOKUP(A1117,'[1]METE 2025-Temmuz Fiyat Listesi'!$A:$B,2,FALSE)</f>
        <v xml:space="preserve">3x16A UZATMA PRİZ IP44 </v>
      </c>
      <c r="C1117" s="15" t="s">
        <v>747</v>
      </c>
      <c r="D1117" s="15">
        <v>44</v>
      </c>
      <c r="E1117" s="15">
        <v>10</v>
      </c>
      <c r="F1117" s="88">
        <v>477</v>
      </c>
      <c r="G1117" s="99"/>
      <c r="H1117" s="104"/>
      <c r="I1117" s="99"/>
      <c r="J1117" s="99"/>
      <c r="K1117" s="99"/>
      <c r="L1117" s="99"/>
      <c r="M1117" s="102"/>
    </row>
    <row r="1118" spans="1:13" s="16" customFormat="1" ht="14.45" customHeight="1" x14ac:dyDescent="0.25">
      <c r="A1118" s="13">
        <v>406501</v>
      </c>
      <c r="B1118" s="14" t="str">
        <f>VLOOKUP(A1118,'[1]METE 2025-Temmuz Fiyat Listesi'!$A:$B,2,FALSE)</f>
        <v>3x16A MAKİNE PRİZ EĞİK IP44</v>
      </c>
      <c r="C1118" s="15" t="s">
        <v>747</v>
      </c>
      <c r="D1118" s="15">
        <v>44</v>
      </c>
      <c r="E1118" s="15">
        <v>10</v>
      </c>
      <c r="F1118" s="88">
        <v>465</v>
      </c>
      <c r="G1118" s="99"/>
      <c r="H1118" s="104"/>
      <c r="I1118" s="99"/>
      <c r="J1118" s="99"/>
      <c r="K1118" s="99"/>
      <c r="L1118" s="99"/>
      <c r="M1118" s="102"/>
    </row>
    <row r="1119" spans="1:13" s="16" customFormat="1" ht="14.45" customHeight="1" x14ac:dyDescent="0.25">
      <c r="A1119" s="13">
        <v>406502</v>
      </c>
      <c r="B1119" s="14" t="str">
        <f>VLOOKUP(A1119,'[1]METE 2025-Temmuz Fiyat Listesi'!$A:$B,2,FALSE)</f>
        <v xml:space="preserve">3x16A MAKİNE PRİZ IP44 DÜZ </v>
      </c>
      <c r="C1119" s="15" t="s">
        <v>747</v>
      </c>
      <c r="D1119" s="15">
        <v>44</v>
      </c>
      <c r="E1119" s="15">
        <v>10</v>
      </c>
      <c r="F1119" s="88">
        <v>467</v>
      </c>
      <c r="G1119" s="99"/>
      <c r="H1119" s="104"/>
      <c r="I1119" s="99"/>
      <c r="J1119" s="99"/>
      <c r="K1119" s="99"/>
      <c r="L1119" s="99"/>
      <c r="M1119" s="102"/>
    </row>
    <row r="1120" spans="1:13" s="16" customFormat="1" ht="14.45" customHeight="1" x14ac:dyDescent="0.25">
      <c r="A1120" s="13">
        <v>406602</v>
      </c>
      <c r="B1120" s="14" t="str">
        <f>VLOOKUP(A1120,'[1]METE 2025-Temmuz Fiyat Listesi'!$A:$B,2,FALSE)</f>
        <v xml:space="preserve">3x16A DUVAR PRİZ EĞİK GÖVDELİ IP44 </v>
      </c>
      <c r="C1120" s="15" t="s">
        <v>747</v>
      </c>
      <c r="D1120" s="15">
        <v>44</v>
      </c>
      <c r="E1120" s="15">
        <v>10</v>
      </c>
      <c r="F1120" s="88">
        <v>827</v>
      </c>
      <c r="G1120" s="99"/>
      <c r="H1120" s="104"/>
      <c r="I1120" s="99"/>
      <c r="J1120" s="99"/>
      <c r="K1120" s="99"/>
      <c r="L1120" s="99"/>
      <c r="M1120" s="102"/>
    </row>
    <row r="1121" spans="1:13" s="16" customFormat="1" ht="60" x14ac:dyDescent="0.25">
      <c r="A1121" s="8" t="s">
        <v>777</v>
      </c>
      <c r="B1121" s="3"/>
      <c r="C1121" s="4"/>
      <c r="D1121" s="4"/>
      <c r="E1121" s="4"/>
      <c r="F1121" s="35"/>
      <c r="G1121" s="99"/>
      <c r="H1121" s="104"/>
      <c r="I1121" s="99"/>
      <c r="J1121" s="99"/>
      <c r="K1121" s="99"/>
      <c r="L1121" s="99"/>
      <c r="M1121" s="102"/>
    </row>
    <row r="1122" spans="1:13" s="16" customFormat="1" ht="14.45" customHeight="1" x14ac:dyDescent="0.25">
      <c r="A1122" s="13" t="s">
        <v>222</v>
      </c>
      <c r="B1122" s="14" t="str">
        <f>VLOOKUP(A1122,'[1]METE 2025-Temmuz Fiyat Listesi'!$A:$B,2,FALSE)</f>
        <v xml:space="preserve">3x16A DÜZ FİŞ IP44 VİDALI </v>
      </c>
      <c r="C1122" s="15" t="s">
        <v>0</v>
      </c>
      <c r="D1122" s="15">
        <v>44</v>
      </c>
      <c r="E1122" s="15">
        <v>10</v>
      </c>
      <c r="F1122" s="88">
        <v>296</v>
      </c>
      <c r="G1122" s="99"/>
      <c r="H1122" s="104"/>
      <c r="I1122" s="99"/>
      <c r="J1122" s="99"/>
      <c r="K1122" s="99"/>
      <c r="L1122" s="99"/>
      <c r="M1122" s="102"/>
    </row>
    <row r="1123" spans="1:13" s="16" customFormat="1" ht="14.45" customHeight="1" x14ac:dyDescent="0.25">
      <c r="A1123" s="13" t="s">
        <v>223</v>
      </c>
      <c r="B1123" s="14" t="str">
        <f>VLOOKUP(A1123,'[1]METE 2025-Temmuz Fiyat Listesi'!$A:$B,2,FALSE)</f>
        <v xml:space="preserve">3x16A MAKİNE FİŞ IP44 FLANSLI VİDALI </v>
      </c>
      <c r="C1123" s="15" t="s">
        <v>0</v>
      </c>
      <c r="D1123" s="15">
        <v>44</v>
      </c>
      <c r="E1123" s="15">
        <v>10</v>
      </c>
      <c r="F1123" s="88">
        <v>366</v>
      </c>
      <c r="G1123" s="99"/>
      <c r="H1123" s="104"/>
      <c r="I1123" s="99"/>
      <c r="J1123" s="99"/>
      <c r="K1123" s="99"/>
      <c r="L1123" s="99"/>
      <c r="M1123" s="102"/>
    </row>
    <row r="1124" spans="1:13" s="16" customFormat="1" ht="14.45" customHeight="1" x14ac:dyDescent="0.25">
      <c r="A1124" s="13" t="s">
        <v>224</v>
      </c>
      <c r="B1124" s="14" t="str">
        <f>VLOOKUP(A1124,'[1]METE 2025-Temmuz Fiyat Listesi'!$A:$B,2,FALSE)</f>
        <v xml:space="preserve">3x16A MAKİNE FİŞ EĞİK IP44 VİDALI </v>
      </c>
      <c r="C1124" s="15" t="s">
        <v>0</v>
      </c>
      <c r="D1124" s="15">
        <v>44</v>
      </c>
      <c r="E1124" s="15">
        <v>10</v>
      </c>
      <c r="F1124" s="88">
        <v>426</v>
      </c>
      <c r="G1124" s="99"/>
      <c r="H1124" s="104"/>
      <c r="I1124" s="99"/>
      <c r="J1124" s="99"/>
      <c r="K1124" s="99"/>
      <c r="L1124" s="99"/>
      <c r="M1124" s="102"/>
    </row>
    <row r="1125" spans="1:13" s="16" customFormat="1" ht="14.45" customHeight="1" x14ac:dyDescent="0.25">
      <c r="A1125" s="13" t="s">
        <v>225</v>
      </c>
      <c r="B1125" s="14" t="str">
        <f>VLOOKUP(A1125,'[1]METE 2025-Temmuz Fiyat Listesi'!$A:$B,2,FALSE)</f>
        <v xml:space="preserve">3x16A DUVAR FİŞ EĞİK GÖVDELİ IP44 VİDALI </v>
      </c>
      <c r="C1125" s="15" t="s">
        <v>0</v>
      </c>
      <c r="D1125" s="15">
        <v>44</v>
      </c>
      <c r="E1125" s="15">
        <v>10</v>
      </c>
      <c r="F1125" s="88">
        <v>615</v>
      </c>
      <c r="G1125" s="99"/>
      <c r="H1125" s="104"/>
      <c r="I1125" s="99"/>
      <c r="J1125" s="99"/>
      <c r="K1125" s="99"/>
      <c r="L1125" s="99"/>
      <c r="M1125" s="102"/>
    </row>
    <row r="1126" spans="1:13" s="16" customFormat="1" ht="14.45" customHeight="1" x14ac:dyDescent="0.25">
      <c r="A1126" s="13" t="s">
        <v>226</v>
      </c>
      <c r="B1126" s="14" t="str">
        <f>VLOOKUP(A1126,'[1]METE 2025-Temmuz Fiyat Listesi'!$A:$B,2,FALSE)</f>
        <v xml:space="preserve">3x16A UZATMA PRİZ IP44 VİDALI </v>
      </c>
      <c r="C1126" s="15" t="s">
        <v>0</v>
      </c>
      <c r="D1126" s="15">
        <v>44</v>
      </c>
      <c r="E1126" s="15">
        <v>10</v>
      </c>
      <c r="F1126" s="88">
        <v>381</v>
      </c>
      <c r="G1126" s="99"/>
      <c r="H1126" s="104"/>
      <c r="I1126" s="99"/>
      <c r="J1126" s="99"/>
      <c r="K1126" s="99"/>
      <c r="L1126" s="99"/>
      <c r="M1126" s="102"/>
    </row>
    <row r="1127" spans="1:13" s="16" customFormat="1" ht="14.45" customHeight="1" x14ac:dyDescent="0.25">
      <c r="A1127" s="13" t="s">
        <v>227</v>
      </c>
      <c r="B1127" s="14" t="str">
        <f>VLOOKUP(A1127,'[1]METE 2025-Temmuz Fiyat Listesi'!$A:$B,2,FALSE)</f>
        <v xml:space="preserve">3x16A MAKİNE PRİZ EĞİK IP44 VİDALI </v>
      </c>
      <c r="C1127" s="15" t="s">
        <v>0</v>
      </c>
      <c r="D1127" s="15">
        <v>44</v>
      </c>
      <c r="E1127" s="15">
        <v>10</v>
      </c>
      <c r="F1127" s="88">
        <v>360</v>
      </c>
      <c r="G1127" s="99"/>
      <c r="H1127" s="104"/>
      <c r="I1127" s="99"/>
      <c r="J1127" s="99"/>
      <c r="K1127" s="99"/>
      <c r="L1127" s="99"/>
      <c r="M1127" s="102"/>
    </row>
    <row r="1128" spans="1:13" s="16" customFormat="1" ht="14.45" customHeight="1" x14ac:dyDescent="0.25">
      <c r="A1128" s="13" t="s">
        <v>228</v>
      </c>
      <c r="B1128" s="14" t="str">
        <f>VLOOKUP(A1128,'[1]METE 2025-Temmuz Fiyat Listesi'!$A:$B,2,FALSE)</f>
        <v xml:space="preserve">3x16A MAKİNE PRİZ DÜZ IP44 VİDALI </v>
      </c>
      <c r="C1128" s="15" t="s">
        <v>0</v>
      </c>
      <c r="D1128" s="15">
        <v>44</v>
      </c>
      <c r="E1128" s="15">
        <v>10</v>
      </c>
      <c r="F1128" s="88">
        <v>360</v>
      </c>
      <c r="G1128" s="99"/>
      <c r="H1128" s="104"/>
      <c r="I1128" s="99"/>
      <c r="J1128" s="99"/>
      <c r="K1128" s="99"/>
      <c r="L1128" s="99"/>
      <c r="M1128" s="102"/>
    </row>
    <row r="1129" spans="1:13" s="16" customFormat="1" ht="14.45" customHeight="1" x14ac:dyDescent="0.25">
      <c r="A1129" s="13" t="s">
        <v>229</v>
      </c>
      <c r="B1129" s="14" t="str">
        <f>VLOOKUP(A1129,'[1]METE 2025-Temmuz Fiyat Listesi'!$A:$B,2,FALSE)</f>
        <v xml:space="preserve">3x16A DUVAR PRİZ EĞİK GÖVDELİ IP44 VİDALI </v>
      </c>
      <c r="C1129" s="15" t="s">
        <v>0</v>
      </c>
      <c r="D1129" s="15">
        <v>44</v>
      </c>
      <c r="E1129" s="15">
        <v>10</v>
      </c>
      <c r="F1129" s="88">
        <v>685</v>
      </c>
      <c r="G1129" s="99"/>
      <c r="H1129" s="104"/>
      <c r="I1129" s="99"/>
      <c r="J1129" s="99"/>
      <c r="K1129" s="99"/>
      <c r="L1129" s="99"/>
      <c r="M1129" s="102"/>
    </row>
    <row r="1130" spans="1:13" s="16" customFormat="1" ht="14.45" customHeight="1" x14ac:dyDescent="0.25">
      <c r="A1130" s="13" t="s">
        <v>230</v>
      </c>
      <c r="B1130" s="14" t="str">
        <f>VLOOKUP(A1130,'[1]METE 2025-Temmuz Fiyat Listesi'!$A:$B,2,FALSE)</f>
        <v>3x16A ŞALTERLİ DUVAR PRİZ IP44 VİDALI</v>
      </c>
      <c r="C1130" s="15" t="s">
        <v>0</v>
      </c>
      <c r="D1130" s="15">
        <v>44</v>
      </c>
      <c r="E1130" s="15">
        <v>1</v>
      </c>
      <c r="F1130" s="88">
        <v>4399</v>
      </c>
      <c r="G1130" s="99"/>
      <c r="H1130" s="104"/>
      <c r="I1130" s="99"/>
      <c r="J1130" s="99"/>
      <c r="K1130" s="99"/>
      <c r="L1130" s="99"/>
      <c r="M1130" s="102"/>
    </row>
    <row r="1131" spans="1:13" s="16" customFormat="1" ht="14.45" customHeight="1" x14ac:dyDescent="0.25">
      <c r="A1131" s="13" t="s">
        <v>231</v>
      </c>
      <c r="B1131" s="14" t="str">
        <f>VLOOKUP(A1131,'[1]METE 2025-Temmuz Fiyat Listesi'!$A:$B,2,FALSE)</f>
        <v xml:space="preserve">3x16A 3LÜ GRUP PRİZ IP44 VİDALI </v>
      </c>
      <c r="C1131" s="15" t="s">
        <v>0</v>
      </c>
      <c r="D1131" s="15">
        <v>44</v>
      </c>
      <c r="E1131" s="15">
        <v>5</v>
      </c>
      <c r="F1131" s="88">
        <v>4027</v>
      </c>
      <c r="G1131" s="99"/>
      <c r="H1131" s="104"/>
      <c r="I1131" s="99"/>
      <c r="J1131" s="99"/>
      <c r="K1131" s="99"/>
      <c r="L1131" s="99"/>
      <c r="M1131" s="102"/>
    </row>
    <row r="1132" spans="1:13" s="16" customFormat="1" ht="60" x14ac:dyDescent="0.25">
      <c r="A1132" s="8" t="s">
        <v>778</v>
      </c>
      <c r="B1132" s="3"/>
      <c r="C1132" s="4"/>
      <c r="D1132" s="4"/>
      <c r="E1132" s="4"/>
      <c r="F1132" s="35"/>
      <c r="G1132" s="99"/>
      <c r="H1132" s="104"/>
      <c r="I1132" s="99"/>
      <c r="J1132" s="99"/>
      <c r="K1132" s="99"/>
      <c r="L1132" s="99"/>
      <c r="M1132" s="102"/>
    </row>
    <row r="1133" spans="1:13" s="16" customFormat="1" ht="14.45" customHeight="1" x14ac:dyDescent="0.25">
      <c r="A1133" s="13" t="s">
        <v>232</v>
      </c>
      <c r="B1133" s="14" t="str">
        <f>VLOOKUP(A1133,'[1]METE 2025-Temmuz Fiyat Listesi'!$A:$B,2,FALSE)</f>
        <v xml:space="preserve">3x16A DÜZ FİŞ IP67 VİDALI  </v>
      </c>
      <c r="C1133" s="15" t="s">
        <v>0</v>
      </c>
      <c r="D1133" s="15">
        <v>67</v>
      </c>
      <c r="E1133" s="15">
        <v>10</v>
      </c>
      <c r="F1133" s="88">
        <v>475</v>
      </c>
      <c r="G1133" s="99"/>
      <c r="H1133" s="104"/>
      <c r="I1133" s="99"/>
      <c r="J1133" s="99"/>
      <c r="K1133" s="99"/>
      <c r="L1133" s="99"/>
      <c r="M1133" s="102"/>
    </row>
    <row r="1134" spans="1:13" s="16" customFormat="1" ht="14.45" customHeight="1" x14ac:dyDescent="0.25">
      <c r="A1134" s="13" t="s">
        <v>233</v>
      </c>
      <c r="B1134" s="14" t="str">
        <f>VLOOKUP(A1134,'[1]METE 2025-Temmuz Fiyat Listesi'!$A:$B,2,FALSE)</f>
        <v xml:space="preserve">3x16A MAKİNE FİŞ DÜZ IP67 VİDALI </v>
      </c>
      <c r="C1134" s="15" t="s">
        <v>0</v>
      </c>
      <c r="D1134" s="15">
        <v>67</v>
      </c>
      <c r="E1134" s="15">
        <v>10</v>
      </c>
      <c r="F1134" s="88">
        <v>646</v>
      </c>
      <c r="G1134" s="99"/>
      <c r="H1134" s="104"/>
      <c r="I1134" s="99"/>
      <c r="J1134" s="99"/>
      <c r="K1134" s="99"/>
      <c r="L1134" s="99"/>
      <c r="M1134" s="102"/>
    </row>
    <row r="1135" spans="1:13" s="16" customFormat="1" ht="14.45" customHeight="1" x14ac:dyDescent="0.25">
      <c r="A1135" s="13" t="s">
        <v>234</v>
      </c>
      <c r="B1135" s="14" t="str">
        <f>VLOOKUP(A1135,'[1]METE 2025-Temmuz Fiyat Listesi'!$A:$B,2,FALSE)</f>
        <v xml:space="preserve">3x16A MAKİNE FİŞ EĞİK IP67 VİDALI </v>
      </c>
      <c r="C1135" s="15" t="s">
        <v>0</v>
      </c>
      <c r="D1135" s="15">
        <v>67</v>
      </c>
      <c r="E1135" s="15">
        <v>10</v>
      </c>
      <c r="F1135" s="88">
        <v>689</v>
      </c>
      <c r="G1135" s="99"/>
      <c r="H1135" s="104"/>
      <c r="I1135" s="99"/>
      <c r="J1135" s="99"/>
      <c r="K1135" s="99"/>
      <c r="L1135" s="99"/>
      <c r="M1135" s="102"/>
    </row>
    <row r="1136" spans="1:13" s="16" customFormat="1" ht="14.45" customHeight="1" x14ac:dyDescent="0.25">
      <c r="A1136" s="13" t="s">
        <v>235</v>
      </c>
      <c r="B1136" s="14" t="str">
        <f>VLOOKUP(A1136,'[1]METE 2025-Temmuz Fiyat Listesi'!$A:$B,2,FALSE)</f>
        <v>3x16A DUVAR FİŞ EĞİK GÖVDELİ IP67 VİDALI</v>
      </c>
      <c r="C1136" s="15" t="s">
        <v>0</v>
      </c>
      <c r="D1136" s="15">
        <v>67</v>
      </c>
      <c r="E1136" s="15">
        <v>10</v>
      </c>
      <c r="F1136" s="88">
        <v>945</v>
      </c>
      <c r="G1136" s="99"/>
      <c r="H1136" s="104"/>
      <c r="I1136" s="99"/>
      <c r="J1136" s="99"/>
      <c r="K1136" s="99"/>
      <c r="L1136" s="99"/>
      <c r="M1136" s="102"/>
    </row>
    <row r="1137" spans="1:13" s="16" customFormat="1" ht="14.45" customHeight="1" x14ac:dyDescent="0.25">
      <c r="A1137" s="13" t="s">
        <v>236</v>
      </c>
      <c r="B1137" s="14" t="str">
        <f>VLOOKUP(A1137,'[1]METE 2025-Temmuz Fiyat Listesi'!$A:$B,2,FALSE)</f>
        <v xml:space="preserve">3x16A UZATMA PRİZ IP67 VİDALI </v>
      </c>
      <c r="C1137" s="15" t="s">
        <v>0</v>
      </c>
      <c r="D1137" s="15">
        <v>67</v>
      </c>
      <c r="E1137" s="15">
        <v>10</v>
      </c>
      <c r="F1137" s="88">
        <v>628</v>
      </c>
      <c r="G1137" s="99"/>
      <c r="H1137" s="104"/>
      <c r="I1137" s="99"/>
      <c r="J1137" s="99"/>
      <c r="K1137" s="99"/>
      <c r="L1137" s="99"/>
      <c r="M1137" s="102"/>
    </row>
    <row r="1138" spans="1:13" s="16" customFormat="1" ht="14.45" customHeight="1" x14ac:dyDescent="0.25">
      <c r="A1138" s="13" t="s">
        <v>237</v>
      </c>
      <c r="B1138" s="14" t="str">
        <f>VLOOKUP(A1138,'[1]METE 2025-Temmuz Fiyat Listesi'!$A:$B,2,FALSE)</f>
        <v xml:space="preserve">3x16A MAKİNE PRİZ EĞİK IP67 VİDALI </v>
      </c>
      <c r="C1138" s="15" t="s">
        <v>0</v>
      </c>
      <c r="D1138" s="15">
        <v>67</v>
      </c>
      <c r="E1138" s="15">
        <v>10</v>
      </c>
      <c r="F1138" s="88">
        <v>607</v>
      </c>
      <c r="G1138" s="99"/>
      <c r="H1138" s="104"/>
      <c r="I1138" s="99"/>
      <c r="J1138" s="99"/>
      <c r="K1138" s="99"/>
      <c r="L1138" s="99"/>
      <c r="M1138" s="102"/>
    </row>
    <row r="1139" spans="1:13" s="16" customFormat="1" ht="14.45" customHeight="1" x14ac:dyDescent="0.25">
      <c r="A1139" s="13" t="s">
        <v>238</v>
      </c>
      <c r="B1139" s="14" t="str">
        <f>VLOOKUP(A1139,'[1]METE 2025-Temmuz Fiyat Listesi'!$A:$B,2,FALSE)</f>
        <v xml:space="preserve">3x16A MAKİNE PRİZ DÜZ IP67 VİDALI </v>
      </c>
      <c r="C1139" s="15" t="s">
        <v>0</v>
      </c>
      <c r="D1139" s="15">
        <v>67</v>
      </c>
      <c r="E1139" s="15">
        <v>10</v>
      </c>
      <c r="F1139" s="88">
        <v>607</v>
      </c>
      <c r="G1139" s="99"/>
      <c r="H1139" s="104"/>
      <c r="I1139" s="99"/>
      <c r="J1139" s="99"/>
      <c r="K1139" s="99"/>
      <c r="L1139" s="99"/>
      <c r="M1139" s="102"/>
    </row>
    <row r="1140" spans="1:13" s="16" customFormat="1" ht="14.45" customHeight="1" x14ac:dyDescent="0.25">
      <c r="A1140" s="13" t="s">
        <v>239</v>
      </c>
      <c r="B1140" s="14" t="str">
        <f>VLOOKUP(A1140,'[1]METE 2025-Temmuz Fiyat Listesi'!$A:$B,2,FALSE)</f>
        <v xml:space="preserve">3x16A DUVAR PRİZ EĞİK GÖVDELİ IP67 VİDALI </v>
      </c>
      <c r="C1140" s="15" t="s">
        <v>0</v>
      </c>
      <c r="D1140" s="15">
        <v>67</v>
      </c>
      <c r="E1140" s="15">
        <v>5</v>
      </c>
      <c r="F1140" s="88">
        <v>977</v>
      </c>
      <c r="G1140" s="99"/>
      <c r="H1140" s="104"/>
      <c r="I1140" s="99"/>
      <c r="J1140" s="99"/>
      <c r="K1140" s="99"/>
      <c r="L1140" s="99"/>
      <c r="M1140" s="102"/>
    </row>
    <row r="1141" spans="1:13" s="16" customFormat="1" ht="14.45" customHeight="1" x14ac:dyDescent="0.25">
      <c r="A1141" s="13" t="s">
        <v>241</v>
      </c>
      <c r="B1141" s="14" t="str">
        <f>VLOOKUP(A1141,'[1]METE 2025-Temmuz Fiyat Listesi'!$A:$B,2,FALSE)</f>
        <v xml:space="preserve">3x16A ŞALTERLİ DUVAR PRİZ IP67 VİDALI </v>
      </c>
      <c r="C1141" s="15" t="s">
        <v>0</v>
      </c>
      <c r="D1141" s="15">
        <v>67</v>
      </c>
      <c r="E1141" s="15">
        <v>1</v>
      </c>
      <c r="F1141" s="88">
        <v>5564</v>
      </c>
      <c r="G1141" s="99"/>
      <c r="H1141" s="104"/>
      <c r="I1141" s="99"/>
      <c r="J1141" s="99"/>
      <c r="K1141" s="99"/>
      <c r="L1141" s="99"/>
      <c r="M1141" s="102"/>
    </row>
    <row r="1142" spans="1:13" s="16" customFormat="1" ht="14.45" customHeight="1" x14ac:dyDescent="0.25">
      <c r="A1142" s="13" t="s">
        <v>242</v>
      </c>
      <c r="B1142" s="14" t="str">
        <f>VLOOKUP(A1142,'[1]METE 2025-Temmuz Fiyat Listesi'!$A:$B,2,FALSE)</f>
        <v xml:space="preserve">3x16A 3LÜ GRUP PRİZ IP67 VİDALI </v>
      </c>
      <c r="C1142" s="15" t="s">
        <v>0</v>
      </c>
      <c r="D1142" s="15">
        <v>67</v>
      </c>
      <c r="E1142" s="15">
        <v>5</v>
      </c>
      <c r="F1142" s="88">
        <v>5449</v>
      </c>
      <c r="G1142" s="99"/>
      <c r="H1142" s="104"/>
      <c r="I1142" s="99"/>
      <c r="J1142" s="99"/>
      <c r="K1142" s="99"/>
      <c r="L1142" s="99"/>
      <c r="M1142" s="102"/>
    </row>
    <row r="1143" spans="1:13" s="16" customFormat="1" ht="60" x14ac:dyDescent="0.25">
      <c r="A1143" s="7" t="s">
        <v>779</v>
      </c>
      <c r="B1143" s="5"/>
      <c r="C1143" s="6"/>
      <c r="D1143" s="6"/>
      <c r="E1143" s="6"/>
      <c r="F1143" s="36"/>
      <c r="G1143" s="99"/>
      <c r="H1143" s="104"/>
      <c r="I1143" s="99"/>
      <c r="J1143" s="99"/>
      <c r="K1143" s="99"/>
      <c r="L1143" s="99"/>
      <c r="M1143" s="102"/>
    </row>
    <row r="1144" spans="1:13" s="16" customFormat="1" ht="14.45" customHeight="1" x14ac:dyDescent="0.25">
      <c r="A1144" s="13">
        <v>406103</v>
      </c>
      <c r="B1144" s="14" t="str">
        <f>VLOOKUP(A1144,'[1]METE 2025-Temmuz Fiyat Listesi'!$A:$B,2,FALSE)</f>
        <v>4x16A DÜZ FİŞ IP44</v>
      </c>
      <c r="C1144" s="15" t="s">
        <v>747</v>
      </c>
      <c r="D1144" s="15">
        <v>44</v>
      </c>
      <c r="E1144" s="15">
        <v>10</v>
      </c>
      <c r="F1144" s="88">
        <v>416</v>
      </c>
      <c r="G1144" s="99"/>
      <c r="H1144" s="104"/>
      <c r="I1144" s="99"/>
      <c r="J1144" s="99"/>
      <c r="K1144" s="99"/>
      <c r="L1144" s="99"/>
      <c r="M1144" s="102"/>
    </row>
    <row r="1145" spans="1:13" s="16" customFormat="1" ht="14.45" customHeight="1" x14ac:dyDescent="0.25">
      <c r="A1145" s="13">
        <v>406206</v>
      </c>
      <c r="B1145" s="14" t="str">
        <f>VLOOKUP(A1145,'[1]METE 2025-Temmuz Fiyat Listesi'!$A:$B,2,FALSE)</f>
        <v>4x16A MAKİNE FİŞ EĞİK IP44</v>
      </c>
      <c r="C1145" s="15" t="s">
        <v>747</v>
      </c>
      <c r="D1145" s="15">
        <v>44</v>
      </c>
      <c r="E1145" s="15">
        <v>10</v>
      </c>
      <c r="F1145" s="88">
        <v>552</v>
      </c>
      <c r="G1145" s="99"/>
      <c r="H1145" s="104"/>
      <c r="I1145" s="99"/>
      <c r="J1145" s="99"/>
      <c r="K1145" s="99"/>
      <c r="L1145" s="99"/>
      <c r="M1145" s="102"/>
    </row>
    <row r="1146" spans="1:13" s="16" customFormat="1" ht="14.45" customHeight="1" x14ac:dyDescent="0.25">
      <c r="A1146" s="13">
        <v>406403</v>
      </c>
      <c r="B1146" s="14" t="str">
        <f>VLOOKUP(A1146,'[1]METE 2025-Temmuz Fiyat Listesi'!$A:$B,2,FALSE)</f>
        <v>4x16A UZATMA PRİZ IP44</v>
      </c>
      <c r="C1146" s="15" t="s">
        <v>747</v>
      </c>
      <c r="D1146" s="15">
        <v>44</v>
      </c>
      <c r="E1146" s="15">
        <v>10</v>
      </c>
      <c r="F1146" s="88">
        <v>572</v>
      </c>
      <c r="G1146" s="99"/>
      <c r="H1146" s="104"/>
      <c r="I1146" s="99"/>
      <c r="J1146" s="99"/>
      <c r="K1146" s="99"/>
      <c r="L1146" s="99"/>
      <c r="M1146" s="102"/>
    </row>
    <row r="1147" spans="1:13" s="16" customFormat="1" ht="14.45" customHeight="1" x14ac:dyDescent="0.25">
      <c r="A1147" s="13">
        <v>406505</v>
      </c>
      <c r="B1147" s="14" t="str">
        <f>VLOOKUP(A1147,'[1]METE 2025-Temmuz Fiyat Listesi'!$A:$B,2,FALSE)</f>
        <v>4x16A MAKİNE PRİZ EĞİK IP44</v>
      </c>
      <c r="C1147" s="15" t="s">
        <v>747</v>
      </c>
      <c r="D1147" s="15">
        <v>44</v>
      </c>
      <c r="E1147" s="15">
        <v>10</v>
      </c>
      <c r="F1147" s="88">
        <v>512</v>
      </c>
      <c r="G1147" s="99"/>
      <c r="H1147" s="104"/>
      <c r="I1147" s="99"/>
      <c r="J1147" s="99"/>
      <c r="K1147" s="99"/>
      <c r="L1147" s="99"/>
      <c r="M1147" s="102"/>
    </row>
    <row r="1148" spans="1:13" s="16" customFormat="1" ht="14.45" customHeight="1" x14ac:dyDescent="0.25">
      <c r="A1148" s="13">
        <v>406506</v>
      </c>
      <c r="B1148" s="14" t="str">
        <f>VLOOKUP(A1148,'[1]METE 2025-Temmuz Fiyat Listesi'!$A:$B,2,FALSE)</f>
        <v>4x16A MAKİNE PRİZ DÜZ IP44</v>
      </c>
      <c r="C1148" s="15" t="s">
        <v>747</v>
      </c>
      <c r="D1148" s="15">
        <v>44</v>
      </c>
      <c r="E1148" s="15">
        <v>10</v>
      </c>
      <c r="F1148" s="88">
        <v>521</v>
      </c>
      <c r="G1148" s="99"/>
      <c r="H1148" s="104"/>
      <c r="I1148" s="99"/>
      <c r="J1148" s="99"/>
      <c r="K1148" s="99"/>
      <c r="L1148" s="99"/>
      <c r="M1148" s="102"/>
    </row>
    <row r="1149" spans="1:13" s="16" customFormat="1" ht="14.45" customHeight="1" x14ac:dyDescent="0.25">
      <c r="A1149" s="13">
        <v>406605</v>
      </c>
      <c r="B1149" s="14" t="str">
        <f>VLOOKUP(A1149,'[1]METE 2025-Temmuz Fiyat Listesi'!$A:$B,2,FALSE)</f>
        <v>4x16A DUVAR PRİZ EĞİK GÖVDELİ IP44</v>
      </c>
      <c r="C1149" s="15" t="s">
        <v>747</v>
      </c>
      <c r="D1149" s="15">
        <v>44</v>
      </c>
      <c r="E1149" s="15">
        <v>10</v>
      </c>
      <c r="F1149" s="88">
        <v>792</v>
      </c>
      <c r="G1149" s="99"/>
      <c r="H1149" s="104"/>
      <c r="I1149" s="99"/>
      <c r="J1149" s="99"/>
      <c r="K1149" s="99"/>
      <c r="L1149" s="99"/>
      <c r="M1149" s="102"/>
    </row>
    <row r="1150" spans="1:13" s="16" customFormat="1" ht="60" x14ac:dyDescent="0.25">
      <c r="A1150" s="7" t="s">
        <v>780</v>
      </c>
      <c r="B1150" s="5"/>
      <c r="C1150" s="6"/>
      <c r="D1150" s="6"/>
      <c r="E1150" s="6"/>
      <c r="F1150" s="36"/>
      <c r="G1150" s="99"/>
      <c r="H1150" s="104"/>
      <c r="I1150" s="99"/>
      <c r="J1150" s="99"/>
      <c r="K1150" s="99"/>
      <c r="L1150" s="99"/>
      <c r="M1150" s="102"/>
    </row>
    <row r="1151" spans="1:13" s="16" customFormat="1" ht="14.45" customHeight="1" x14ac:dyDescent="0.25">
      <c r="A1151" s="13" t="s">
        <v>243</v>
      </c>
      <c r="B1151" s="14" t="str">
        <f>VLOOKUP(A1151,'[1]METE 2025-Temmuz Fiyat Listesi'!$A:$B,2,FALSE)</f>
        <v xml:space="preserve">4x16A DÜZ FİŞ IP44 VİDALI </v>
      </c>
      <c r="C1151" s="15" t="s">
        <v>0</v>
      </c>
      <c r="D1151" s="15">
        <v>44</v>
      </c>
      <c r="E1151" s="15">
        <v>10</v>
      </c>
      <c r="F1151" s="88">
        <v>342</v>
      </c>
      <c r="G1151" s="99"/>
      <c r="H1151" s="104"/>
      <c r="I1151" s="99"/>
      <c r="J1151" s="99"/>
      <c r="K1151" s="99"/>
      <c r="L1151" s="99"/>
      <c r="M1151" s="102"/>
    </row>
    <row r="1152" spans="1:13" s="16" customFormat="1" ht="14.45" customHeight="1" x14ac:dyDescent="0.25">
      <c r="A1152" s="13" t="s">
        <v>244</v>
      </c>
      <c r="B1152" s="14" t="str">
        <f>VLOOKUP(A1152,'[1]METE 2025-Temmuz Fiyat Listesi'!$A:$B,2,FALSE)</f>
        <v xml:space="preserve">4x16A MAKİNE FİŞ DÜZ IP44 VİDALI </v>
      </c>
      <c r="C1152" s="15" t="s">
        <v>0</v>
      </c>
      <c r="D1152" s="15">
        <v>44</v>
      </c>
      <c r="E1152" s="15">
        <v>10</v>
      </c>
      <c r="F1152" s="88">
        <v>424</v>
      </c>
      <c r="G1152" s="99"/>
      <c r="H1152" s="104"/>
      <c r="I1152" s="99"/>
      <c r="J1152" s="99"/>
      <c r="K1152" s="99"/>
      <c r="L1152" s="99"/>
      <c r="M1152" s="102"/>
    </row>
    <row r="1153" spans="1:13" s="16" customFormat="1" ht="14.45" customHeight="1" x14ac:dyDescent="0.25">
      <c r="A1153" s="13" t="s">
        <v>858</v>
      </c>
      <c r="B1153" s="14" t="str">
        <f>VLOOKUP(A1153,'[1]METE 2025-Temmuz Fiyat Listesi'!$A:$B,2,FALSE)</f>
        <v xml:space="preserve">4x16A MAKİNE FİŞ EĞİK IP44 VİDALI </v>
      </c>
      <c r="C1153" s="15" t="s">
        <v>0</v>
      </c>
      <c r="D1153" s="15">
        <v>44</v>
      </c>
      <c r="E1153" s="15">
        <v>10</v>
      </c>
      <c r="F1153" s="88">
        <v>504</v>
      </c>
      <c r="G1153" s="99"/>
      <c r="H1153" s="104"/>
      <c r="I1153" s="99"/>
      <c r="J1153" s="99"/>
      <c r="K1153" s="99"/>
      <c r="L1153" s="99"/>
      <c r="M1153" s="102"/>
    </row>
    <row r="1154" spans="1:13" s="16" customFormat="1" ht="14.45" customHeight="1" x14ac:dyDescent="0.25">
      <c r="A1154" s="13" t="s">
        <v>245</v>
      </c>
      <c r="B1154" s="14" t="str">
        <f>VLOOKUP(A1154,'[1]METE 2025-Temmuz Fiyat Listesi'!$A:$B,2,FALSE)</f>
        <v xml:space="preserve">4x16A DUVAR FİŞ EĞİK GÖVDELİ IP44 VİDALI </v>
      </c>
      <c r="C1154" s="15" t="s">
        <v>0</v>
      </c>
      <c r="D1154" s="15">
        <v>44</v>
      </c>
      <c r="E1154" s="15">
        <v>10</v>
      </c>
      <c r="F1154" s="88">
        <v>586</v>
      </c>
      <c r="G1154" s="99"/>
      <c r="H1154" s="104"/>
      <c r="I1154" s="99"/>
      <c r="J1154" s="99"/>
      <c r="K1154" s="99"/>
      <c r="L1154" s="99"/>
      <c r="M1154" s="102"/>
    </row>
    <row r="1155" spans="1:13" s="16" customFormat="1" ht="14.45" customHeight="1" x14ac:dyDescent="0.25">
      <c r="A1155" s="13" t="s">
        <v>246</v>
      </c>
      <c r="B1155" s="14" t="str">
        <f>VLOOKUP(A1155,'[1]METE 2025-Temmuz Fiyat Listesi'!$A:$B,2,FALSE)</f>
        <v xml:space="preserve">4x16A UZATMA PRİZ IP44 VİDALI </v>
      </c>
      <c r="C1155" s="15" t="s">
        <v>0</v>
      </c>
      <c r="D1155" s="15">
        <v>44</v>
      </c>
      <c r="E1155" s="15">
        <v>10</v>
      </c>
      <c r="F1155" s="88">
        <v>457</v>
      </c>
      <c r="G1155" s="99"/>
      <c r="H1155" s="104"/>
      <c r="I1155" s="99"/>
      <c r="J1155" s="99"/>
      <c r="K1155" s="99"/>
      <c r="L1155" s="99"/>
      <c r="M1155" s="102"/>
    </row>
    <row r="1156" spans="1:13" s="16" customFormat="1" ht="14.45" customHeight="1" x14ac:dyDescent="0.25">
      <c r="A1156" s="13" t="s">
        <v>247</v>
      </c>
      <c r="B1156" s="14" t="str">
        <f>VLOOKUP(A1156,'[1]METE 2025-Temmuz Fiyat Listesi'!$A:$B,2,FALSE)</f>
        <v xml:space="preserve">4x16A MAKİNE PRİZ EGİK IP44 VİDALI </v>
      </c>
      <c r="C1156" s="15" t="s">
        <v>0</v>
      </c>
      <c r="D1156" s="15">
        <v>44</v>
      </c>
      <c r="E1156" s="15">
        <v>10</v>
      </c>
      <c r="F1156" s="88">
        <v>426</v>
      </c>
      <c r="G1156" s="99"/>
      <c r="H1156" s="104"/>
      <c r="I1156" s="99"/>
      <c r="J1156" s="99"/>
      <c r="K1156" s="99"/>
      <c r="L1156" s="99"/>
      <c r="M1156" s="102"/>
    </row>
    <row r="1157" spans="1:13" s="16" customFormat="1" ht="14.45" customHeight="1" x14ac:dyDescent="0.25">
      <c r="A1157" s="13" t="s">
        <v>248</v>
      </c>
      <c r="B1157" s="14" t="str">
        <f>VLOOKUP(A1157,'[1]METE 2025-Temmuz Fiyat Listesi'!$A:$B,2,FALSE)</f>
        <v xml:space="preserve">4x16A MAKİNE PRİZ DÜZ IP44 VİDALI </v>
      </c>
      <c r="C1157" s="15" t="s">
        <v>0</v>
      </c>
      <c r="D1157" s="15">
        <v>44</v>
      </c>
      <c r="E1157" s="15">
        <v>10</v>
      </c>
      <c r="F1157" s="88">
        <v>426</v>
      </c>
      <c r="G1157" s="99"/>
      <c r="H1157" s="104"/>
      <c r="I1157" s="99"/>
      <c r="J1157" s="99"/>
      <c r="K1157" s="99"/>
      <c r="L1157" s="99"/>
      <c r="M1157" s="102"/>
    </row>
    <row r="1158" spans="1:13" s="16" customFormat="1" ht="14.45" customHeight="1" x14ac:dyDescent="0.25">
      <c r="A1158" s="13" t="s">
        <v>249</v>
      </c>
      <c r="B1158" s="14" t="str">
        <f>VLOOKUP(A1158,'[1]METE 2025-Temmuz Fiyat Listesi'!$A:$B,2,FALSE)</f>
        <v xml:space="preserve">4x16A DUVAR PRİZ EĞİK GÖVDELİ IP44 VİDALI </v>
      </c>
      <c r="C1158" s="15" t="s">
        <v>0</v>
      </c>
      <c r="D1158" s="15">
        <v>44</v>
      </c>
      <c r="E1158" s="15">
        <v>10</v>
      </c>
      <c r="F1158" s="88">
        <v>708</v>
      </c>
      <c r="G1158" s="99"/>
      <c r="H1158" s="104"/>
      <c r="I1158" s="99"/>
      <c r="J1158" s="99"/>
      <c r="K1158" s="99"/>
      <c r="L1158" s="99"/>
      <c r="M1158" s="102"/>
    </row>
    <row r="1159" spans="1:13" s="16" customFormat="1" ht="14.45" customHeight="1" x14ac:dyDescent="0.25">
      <c r="A1159" s="13" t="s">
        <v>1121</v>
      </c>
      <c r="B1159" s="14" t="str">
        <f>VLOOKUP(A1159,'[1]METE 2025-Temmuz Fiyat Listesi'!$A:$B,2,FALSE)</f>
        <v>4x16A ŞALTERLİ DUVAR PRİZ IP44 VİDALI</v>
      </c>
      <c r="C1159" s="15" t="s">
        <v>0</v>
      </c>
      <c r="D1159" s="15">
        <v>44</v>
      </c>
      <c r="E1159" s="15">
        <v>1</v>
      </c>
      <c r="F1159" s="88">
        <v>4366</v>
      </c>
      <c r="G1159" s="99"/>
      <c r="H1159" s="104"/>
      <c r="I1159" s="99"/>
      <c r="J1159" s="99"/>
      <c r="K1159" s="99"/>
      <c r="L1159" s="99"/>
      <c r="M1159" s="102"/>
    </row>
    <row r="1160" spans="1:13" s="16" customFormat="1" ht="14.45" customHeight="1" x14ac:dyDescent="0.25">
      <c r="A1160" s="13" t="s">
        <v>250</v>
      </c>
      <c r="B1160" s="14" t="str">
        <f>VLOOKUP(A1160,'[1]METE 2025-Temmuz Fiyat Listesi'!$A:$B,2,FALSE)</f>
        <v xml:space="preserve">4x16A DUVAR PRİZ KOMBİNASYON IP44 VİDALI </v>
      </c>
      <c r="C1160" s="15" t="s">
        <v>0</v>
      </c>
      <c r="D1160" s="15">
        <v>44</v>
      </c>
      <c r="E1160" s="15">
        <v>5</v>
      </c>
      <c r="F1160" s="88">
        <v>1817</v>
      </c>
      <c r="G1160" s="99"/>
      <c r="H1160" s="104"/>
      <c r="I1160" s="99"/>
      <c r="J1160" s="99"/>
      <c r="K1160" s="99"/>
      <c r="L1160" s="99"/>
      <c r="M1160" s="102"/>
    </row>
    <row r="1161" spans="1:13" s="16" customFormat="1" ht="60" x14ac:dyDescent="0.25">
      <c r="A1161" s="7" t="s">
        <v>781</v>
      </c>
      <c r="B1161" s="5"/>
      <c r="C1161" s="6"/>
      <c r="D1161" s="6"/>
      <c r="E1161" s="6"/>
      <c r="F1161" s="36"/>
      <c r="G1161" s="99"/>
      <c r="H1161" s="104"/>
      <c r="I1161" s="99"/>
      <c r="J1161" s="99"/>
      <c r="K1161" s="99"/>
      <c r="L1161" s="99"/>
      <c r="M1161" s="102"/>
    </row>
    <row r="1162" spans="1:13" s="16" customFormat="1" ht="14.45" customHeight="1" x14ac:dyDescent="0.25">
      <c r="A1162" s="13" t="s">
        <v>251</v>
      </c>
      <c r="B1162" s="14" t="str">
        <f>VLOOKUP(A1162,'[1]METE 2025-Temmuz Fiyat Listesi'!$A:$B,2,FALSE)</f>
        <v xml:space="preserve">4x16A DÜZ FİŞ IP67 VİDALI </v>
      </c>
      <c r="C1162" s="15" t="s">
        <v>0</v>
      </c>
      <c r="D1162" s="15">
        <v>67</v>
      </c>
      <c r="E1162" s="15">
        <v>10</v>
      </c>
      <c r="F1162" s="88">
        <v>537</v>
      </c>
      <c r="G1162" s="99"/>
      <c r="H1162" s="104"/>
      <c r="I1162" s="99"/>
      <c r="J1162" s="99"/>
      <c r="K1162" s="99"/>
      <c r="L1162" s="99"/>
      <c r="M1162" s="102"/>
    </row>
    <row r="1163" spans="1:13" s="16" customFormat="1" ht="14.45" customHeight="1" x14ac:dyDescent="0.25">
      <c r="A1163" s="13" t="s">
        <v>252</v>
      </c>
      <c r="B1163" s="14" t="str">
        <f>VLOOKUP(A1163,'[1]METE 2025-Temmuz Fiyat Listesi'!$A:$B,2,FALSE)</f>
        <v>4x16A MAKİNE FİŞ DÜZ IP67 VİDALI</v>
      </c>
      <c r="C1163" s="15" t="s">
        <v>0</v>
      </c>
      <c r="D1163" s="15">
        <v>67</v>
      </c>
      <c r="E1163" s="15">
        <v>10</v>
      </c>
      <c r="F1163" s="88">
        <v>714</v>
      </c>
      <c r="G1163" s="99"/>
      <c r="H1163" s="104"/>
      <c r="I1163" s="99"/>
      <c r="J1163" s="99"/>
      <c r="K1163" s="99"/>
      <c r="L1163" s="99"/>
      <c r="M1163" s="102"/>
    </row>
    <row r="1164" spans="1:13" s="16" customFormat="1" ht="14.45" customHeight="1" x14ac:dyDescent="0.25">
      <c r="A1164" s="13" t="s">
        <v>253</v>
      </c>
      <c r="B1164" s="14" t="str">
        <f>VLOOKUP(A1164,'[1]METE 2025-Temmuz Fiyat Listesi'!$A:$B,2,FALSE)</f>
        <v xml:space="preserve">4x16A MAKİNE FİŞ EĞİK IP67 VİDALI </v>
      </c>
      <c r="C1164" s="15" t="s">
        <v>0</v>
      </c>
      <c r="D1164" s="15">
        <v>67</v>
      </c>
      <c r="E1164" s="15">
        <v>10</v>
      </c>
      <c r="F1164" s="88">
        <v>747</v>
      </c>
      <c r="G1164" s="99"/>
      <c r="H1164" s="104"/>
      <c r="I1164" s="99"/>
      <c r="J1164" s="99"/>
      <c r="K1164" s="99"/>
      <c r="L1164" s="99"/>
      <c r="M1164" s="102"/>
    </row>
    <row r="1165" spans="1:13" s="16" customFormat="1" ht="14.45" customHeight="1" x14ac:dyDescent="0.25">
      <c r="A1165" s="13" t="s">
        <v>254</v>
      </c>
      <c r="B1165" s="14" t="str">
        <f>VLOOKUP(A1165,'[1]METE 2025-Temmuz Fiyat Listesi'!$A:$B,2,FALSE)</f>
        <v xml:space="preserve">4x16A DUVAR FİŞ EĞİK GÖVDELİ IP67 VİDALI </v>
      </c>
      <c r="C1165" s="15" t="s">
        <v>0</v>
      </c>
      <c r="D1165" s="15">
        <v>67</v>
      </c>
      <c r="E1165" s="15">
        <v>10</v>
      </c>
      <c r="F1165" s="88">
        <v>1053</v>
      </c>
      <c r="G1165" s="99"/>
      <c r="H1165" s="104"/>
      <c r="I1165" s="99"/>
      <c r="J1165" s="99"/>
      <c r="K1165" s="99"/>
      <c r="L1165" s="99"/>
      <c r="M1165" s="102"/>
    </row>
    <row r="1166" spans="1:13" s="16" customFormat="1" ht="14.45" customHeight="1" x14ac:dyDescent="0.25">
      <c r="A1166" s="13" t="s">
        <v>255</v>
      </c>
      <c r="B1166" s="14" t="str">
        <f>VLOOKUP(A1166,'[1]METE 2025-Temmuz Fiyat Listesi'!$A:$B,2,FALSE)</f>
        <v>4x16A UZATMA PRİZ IP67 VİDALI</v>
      </c>
      <c r="C1166" s="15" t="s">
        <v>0</v>
      </c>
      <c r="D1166" s="15">
        <v>67</v>
      </c>
      <c r="E1166" s="15">
        <v>10</v>
      </c>
      <c r="F1166" s="88">
        <v>722</v>
      </c>
      <c r="G1166" s="99"/>
      <c r="H1166" s="104"/>
      <c r="I1166" s="99"/>
      <c r="J1166" s="99"/>
      <c r="K1166" s="99"/>
      <c r="L1166" s="99"/>
      <c r="M1166" s="102"/>
    </row>
    <row r="1167" spans="1:13" s="16" customFormat="1" ht="14.45" customHeight="1" x14ac:dyDescent="0.25">
      <c r="A1167" s="13" t="s">
        <v>256</v>
      </c>
      <c r="B1167" s="14" t="str">
        <f>VLOOKUP(A1167,'[1]METE 2025-Temmuz Fiyat Listesi'!$A:$B,2,FALSE)</f>
        <v xml:space="preserve">4x16A MAKİNE PRİZ EĞİK IP67 VİDALI </v>
      </c>
      <c r="C1167" s="15" t="s">
        <v>0</v>
      </c>
      <c r="D1167" s="15">
        <v>67</v>
      </c>
      <c r="E1167" s="15">
        <v>10</v>
      </c>
      <c r="F1167" s="88">
        <v>708</v>
      </c>
      <c r="G1167" s="99"/>
      <c r="H1167" s="104"/>
      <c r="I1167" s="99"/>
      <c r="J1167" s="99"/>
      <c r="K1167" s="99"/>
      <c r="L1167" s="99"/>
      <c r="M1167" s="102"/>
    </row>
    <row r="1168" spans="1:13" s="16" customFormat="1" ht="14.45" customHeight="1" x14ac:dyDescent="0.25">
      <c r="A1168" s="13" t="s">
        <v>257</v>
      </c>
      <c r="B1168" s="14" t="str">
        <f>VLOOKUP(A1168,'[1]METE 2025-Temmuz Fiyat Listesi'!$A:$B,2,FALSE)</f>
        <v xml:space="preserve">4x16A MAKİNE PRİZ DÜZ IP67 VİDALI </v>
      </c>
      <c r="C1168" s="15" t="s">
        <v>0</v>
      </c>
      <c r="D1168" s="15">
        <v>67</v>
      </c>
      <c r="E1168" s="15">
        <v>10</v>
      </c>
      <c r="F1168" s="88">
        <v>708</v>
      </c>
      <c r="G1168" s="99"/>
      <c r="H1168" s="104"/>
      <c r="I1168" s="99"/>
      <c r="J1168" s="99"/>
      <c r="K1168" s="99"/>
      <c r="L1168" s="99"/>
      <c r="M1168" s="102"/>
    </row>
    <row r="1169" spans="1:13" s="16" customFormat="1" ht="14.45" customHeight="1" x14ac:dyDescent="0.25">
      <c r="A1169" s="13" t="s">
        <v>258</v>
      </c>
      <c r="B1169" s="14" t="str">
        <f>VLOOKUP(A1169,'[1]METE 2025-Temmuz Fiyat Listesi'!$A:$B,2,FALSE)</f>
        <v>4x16A DUVAR PRİZ EĞİK GÖVDELİ IP67  VİDALI</v>
      </c>
      <c r="C1169" s="15" t="s">
        <v>0</v>
      </c>
      <c r="D1169" s="15">
        <v>67</v>
      </c>
      <c r="E1169" s="15">
        <v>5</v>
      </c>
      <c r="F1169" s="88">
        <v>986</v>
      </c>
      <c r="G1169" s="99"/>
      <c r="H1169" s="104"/>
      <c r="I1169" s="99"/>
      <c r="J1169" s="99"/>
      <c r="K1169" s="99"/>
      <c r="L1169" s="99"/>
      <c r="M1169" s="102"/>
    </row>
    <row r="1170" spans="1:13" s="16" customFormat="1" ht="14.45" customHeight="1" x14ac:dyDescent="0.25">
      <c r="A1170" s="13" t="s">
        <v>259</v>
      </c>
      <c r="B1170" s="14" t="str">
        <f>VLOOKUP(A1170,'[1]METE 2025-Temmuz Fiyat Listesi'!$A:$B,2,FALSE)</f>
        <v xml:space="preserve">4x16A ŞALTERLİ DUVAR PRİZ IP67 VİDALI </v>
      </c>
      <c r="C1170" s="15" t="s">
        <v>0</v>
      </c>
      <c r="D1170" s="15">
        <v>67</v>
      </c>
      <c r="E1170" s="15">
        <v>1</v>
      </c>
      <c r="F1170" s="88">
        <v>5634</v>
      </c>
      <c r="G1170" s="99"/>
      <c r="H1170" s="104"/>
      <c r="I1170" s="99"/>
      <c r="J1170" s="99"/>
      <c r="K1170" s="99"/>
      <c r="L1170" s="99"/>
      <c r="M1170" s="102"/>
    </row>
    <row r="1171" spans="1:13" s="16" customFormat="1" ht="60" x14ac:dyDescent="0.25">
      <c r="A1171" s="7" t="s">
        <v>782</v>
      </c>
      <c r="B1171" s="5"/>
      <c r="C1171" s="6"/>
      <c r="D1171" s="6"/>
      <c r="E1171" s="6"/>
      <c r="F1171" s="36"/>
      <c r="G1171" s="99"/>
      <c r="H1171" s="104"/>
      <c r="I1171" s="99"/>
      <c r="J1171" s="99"/>
      <c r="K1171" s="99"/>
      <c r="L1171" s="99"/>
      <c r="M1171" s="102"/>
    </row>
    <row r="1172" spans="1:13" s="16" customFormat="1" ht="14.45" customHeight="1" x14ac:dyDescent="0.25">
      <c r="A1172" s="13">
        <v>406105</v>
      </c>
      <c r="B1172" s="14" t="str">
        <f>VLOOKUP(A1172,'[1]METE 2025-Temmuz Fiyat Listesi'!$A:$B,2,FALSE)</f>
        <v xml:space="preserve">5x16A DÜZ FİŞ IP44 </v>
      </c>
      <c r="C1172" s="15" t="s">
        <v>747</v>
      </c>
      <c r="D1172" s="15">
        <v>44</v>
      </c>
      <c r="E1172" s="15">
        <v>10</v>
      </c>
      <c r="F1172" s="88">
        <v>529</v>
      </c>
      <c r="G1172" s="99"/>
      <c r="H1172" s="104"/>
      <c r="I1172" s="99"/>
      <c r="J1172" s="99"/>
      <c r="K1172" s="99"/>
      <c r="L1172" s="99"/>
      <c r="M1172" s="102"/>
    </row>
    <row r="1173" spans="1:13" s="16" customFormat="1" ht="14.45" customHeight="1" x14ac:dyDescent="0.25">
      <c r="A1173" s="13">
        <v>406209</v>
      </c>
      <c r="B1173" s="14" t="str">
        <f>VLOOKUP(A1173,'[1]METE 2025-Temmuz Fiyat Listesi'!$A:$B,2,FALSE)</f>
        <v>5x16A MAKİNE FİŞ DÜZ IP44</v>
      </c>
      <c r="C1173" s="15" t="s">
        <v>747</v>
      </c>
      <c r="D1173" s="15">
        <v>44</v>
      </c>
      <c r="E1173" s="15">
        <v>10</v>
      </c>
      <c r="F1173" s="88">
        <v>619</v>
      </c>
      <c r="G1173" s="99"/>
      <c r="H1173" s="104"/>
      <c r="I1173" s="99"/>
      <c r="J1173" s="99"/>
      <c r="K1173" s="99"/>
      <c r="L1173" s="99"/>
      <c r="M1173" s="102"/>
    </row>
    <row r="1174" spans="1:13" s="16" customFormat="1" ht="14.45" customHeight="1" x14ac:dyDescent="0.25">
      <c r="A1174" s="13">
        <v>406210</v>
      </c>
      <c r="B1174" s="14" t="str">
        <f>VLOOKUP(A1174,'[1]METE 2025-Temmuz Fiyat Listesi'!$A:$B,2,FALSE)</f>
        <v xml:space="preserve">5x16A MAKİNE FİŞ EĞİK IP44 </v>
      </c>
      <c r="C1174" s="15" t="s">
        <v>747</v>
      </c>
      <c r="D1174" s="15">
        <v>44</v>
      </c>
      <c r="E1174" s="15">
        <v>10</v>
      </c>
      <c r="F1174" s="88">
        <v>691</v>
      </c>
      <c r="G1174" s="99"/>
      <c r="H1174" s="104"/>
      <c r="I1174" s="99"/>
      <c r="J1174" s="99"/>
      <c r="K1174" s="99"/>
      <c r="L1174" s="99"/>
      <c r="M1174" s="102"/>
    </row>
    <row r="1175" spans="1:13" s="16" customFormat="1" ht="14.45" customHeight="1" x14ac:dyDescent="0.25">
      <c r="A1175" s="13">
        <v>406305</v>
      </c>
      <c r="B1175" s="14" t="str">
        <f>VLOOKUP(A1175,'[1]METE 2025-Temmuz Fiyat Listesi'!$A:$B,2,FALSE)</f>
        <v>5x16A DUVAR FİŞ EĞİK GÖVDELİ IP44</v>
      </c>
      <c r="C1175" s="15" t="s">
        <v>747</v>
      </c>
      <c r="D1175" s="15">
        <v>44</v>
      </c>
      <c r="E1175" s="15">
        <v>10</v>
      </c>
      <c r="F1175" s="88">
        <v>858</v>
      </c>
      <c r="G1175" s="99"/>
      <c r="H1175" s="104"/>
      <c r="I1175" s="99"/>
      <c r="J1175" s="99"/>
      <c r="K1175" s="99"/>
      <c r="L1175" s="99"/>
      <c r="M1175" s="102"/>
    </row>
    <row r="1176" spans="1:13" s="16" customFormat="1" ht="14.45" customHeight="1" x14ac:dyDescent="0.25">
      <c r="A1176" s="13">
        <v>406405</v>
      </c>
      <c r="B1176" s="14" t="str">
        <f>VLOOKUP(A1176,'[1]METE 2025-Temmuz Fiyat Listesi'!$A:$B,2,FALSE)</f>
        <v>5x16A UZATMA PRİZ IP44</v>
      </c>
      <c r="C1176" s="15" t="s">
        <v>747</v>
      </c>
      <c r="D1176" s="15">
        <v>44</v>
      </c>
      <c r="E1176" s="15">
        <v>10</v>
      </c>
      <c r="F1176" s="88">
        <v>675</v>
      </c>
      <c r="G1176" s="99"/>
      <c r="H1176" s="104"/>
      <c r="I1176" s="99"/>
      <c r="J1176" s="99"/>
      <c r="K1176" s="99"/>
      <c r="L1176" s="99"/>
      <c r="M1176" s="102"/>
    </row>
    <row r="1177" spans="1:13" s="16" customFormat="1" ht="14.45" customHeight="1" x14ac:dyDescent="0.25">
      <c r="A1177" s="13">
        <v>406509</v>
      </c>
      <c r="B1177" s="14" t="str">
        <f>VLOOKUP(A1177,'[1]METE 2025-Temmuz Fiyat Listesi'!$A:$B,2,FALSE)</f>
        <v xml:space="preserve">5x16A MAKİNE PRİZ EĞİK IP44 </v>
      </c>
      <c r="C1177" s="15" t="s">
        <v>747</v>
      </c>
      <c r="D1177" s="15">
        <v>44</v>
      </c>
      <c r="E1177" s="15">
        <v>10</v>
      </c>
      <c r="F1177" s="88">
        <v>632</v>
      </c>
      <c r="G1177" s="99"/>
      <c r="H1177" s="104"/>
      <c r="I1177" s="99"/>
      <c r="J1177" s="99"/>
      <c r="K1177" s="99"/>
      <c r="L1177" s="99"/>
      <c r="M1177" s="102"/>
    </row>
    <row r="1178" spans="1:13" s="16" customFormat="1" ht="14.45" customHeight="1" x14ac:dyDescent="0.25">
      <c r="A1178" s="13">
        <v>406510</v>
      </c>
      <c r="B1178" s="14" t="str">
        <f>VLOOKUP(A1178,'[1]METE 2025-Temmuz Fiyat Listesi'!$A:$B,2,FALSE)</f>
        <v>5x16A MAKİNE PRİZ DÜZ IP44</v>
      </c>
      <c r="C1178" s="15" t="s">
        <v>747</v>
      </c>
      <c r="D1178" s="15">
        <v>44</v>
      </c>
      <c r="E1178" s="15">
        <v>10</v>
      </c>
      <c r="F1178" s="88">
        <v>634</v>
      </c>
      <c r="G1178" s="99"/>
      <c r="H1178" s="104"/>
      <c r="I1178" s="99"/>
      <c r="J1178" s="99"/>
      <c r="K1178" s="99"/>
      <c r="L1178" s="99"/>
      <c r="M1178" s="102"/>
    </row>
    <row r="1179" spans="1:13" s="16" customFormat="1" ht="14.45" customHeight="1" x14ac:dyDescent="0.25">
      <c r="A1179" s="13">
        <v>406607</v>
      </c>
      <c r="B1179" s="14" t="str">
        <f>VLOOKUP(A1179,'[1]METE 2025-Temmuz Fiyat Listesi'!$A:$B,2,FALSE)</f>
        <v>5x16A DUVAR PRİZ EĞİK GÖVDELİ IP44</v>
      </c>
      <c r="C1179" s="15" t="s">
        <v>747</v>
      </c>
      <c r="D1179" s="15">
        <v>44</v>
      </c>
      <c r="E1179" s="15">
        <v>10</v>
      </c>
      <c r="F1179" s="88">
        <v>916</v>
      </c>
      <c r="G1179" s="99"/>
      <c r="H1179" s="104"/>
      <c r="I1179" s="99"/>
      <c r="J1179" s="99"/>
      <c r="K1179" s="99"/>
      <c r="L1179" s="99"/>
      <c r="M1179" s="102"/>
    </row>
    <row r="1180" spans="1:13" s="16" customFormat="1" ht="60" x14ac:dyDescent="0.25">
      <c r="A1180" s="7" t="s">
        <v>784</v>
      </c>
      <c r="B1180" s="5"/>
      <c r="C1180" s="6"/>
      <c r="D1180" s="6"/>
      <c r="E1180" s="6"/>
      <c r="F1180" s="36"/>
      <c r="G1180" s="99"/>
      <c r="H1180" s="104"/>
      <c r="I1180" s="99"/>
      <c r="J1180" s="99"/>
      <c r="K1180" s="99"/>
      <c r="L1180" s="99"/>
      <c r="M1180" s="102"/>
    </row>
    <row r="1181" spans="1:13" s="16" customFormat="1" ht="14.45" customHeight="1" x14ac:dyDescent="0.25">
      <c r="A1181" s="13" t="s">
        <v>261</v>
      </c>
      <c r="B1181" s="14" t="str">
        <f>VLOOKUP(A1181,'[1]METE 2025-Temmuz Fiyat Listesi'!$A:$B,2,FALSE)</f>
        <v xml:space="preserve">5x16A DÜZ FİŞ IP44 VİDALI </v>
      </c>
      <c r="C1181" s="15" t="s">
        <v>0</v>
      </c>
      <c r="D1181" s="15">
        <v>44</v>
      </c>
      <c r="E1181" s="15">
        <v>10</v>
      </c>
      <c r="F1181" s="88">
        <v>416</v>
      </c>
      <c r="G1181" s="99"/>
      <c r="H1181" s="104"/>
      <c r="I1181" s="99"/>
      <c r="J1181" s="99"/>
      <c r="K1181" s="99"/>
      <c r="L1181" s="99"/>
      <c r="M1181" s="102"/>
    </row>
    <row r="1182" spans="1:13" s="16" customFormat="1" ht="14.45" customHeight="1" x14ac:dyDescent="0.25">
      <c r="A1182" s="13" t="s">
        <v>262</v>
      </c>
      <c r="B1182" s="14" t="str">
        <f>VLOOKUP(A1182,'[1]METE 2025-Temmuz Fiyat Listesi'!$A:$B,2,FALSE)</f>
        <v xml:space="preserve">5x16A MAKİNE FİŞ DÜZ IP44 VİDALI </v>
      </c>
      <c r="C1182" s="15" t="s">
        <v>0</v>
      </c>
      <c r="D1182" s="15">
        <v>44</v>
      </c>
      <c r="E1182" s="15">
        <v>10</v>
      </c>
      <c r="F1182" s="88">
        <v>533</v>
      </c>
      <c r="G1182" s="99"/>
      <c r="H1182" s="104"/>
      <c r="I1182" s="99"/>
      <c r="J1182" s="99"/>
      <c r="K1182" s="99"/>
      <c r="L1182" s="99"/>
      <c r="M1182" s="102"/>
    </row>
    <row r="1183" spans="1:13" s="16" customFormat="1" ht="14.45" customHeight="1" x14ac:dyDescent="0.25">
      <c r="A1183" s="13" t="s">
        <v>263</v>
      </c>
      <c r="B1183" s="14" t="str">
        <f>VLOOKUP(A1183,'[1]METE 2025-Temmuz Fiyat Listesi'!$A:$B,2,FALSE)</f>
        <v xml:space="preserve">5x16A MAKİNE FİŞ EĞİK IP44 VİDALI </v>
      </c>
      <c r="C1183" s="15" t="s">
        <v>0</v>
      </c>
      <c r="D1183" s="15">
        <v>44</v>
      </c>
      <c r="E1183" s="15">
        <v>10</v>
      </c>
      <c r="F1183" s="88">
        <v>640</v>
      </c>
      <c r="G1183" s="99"/>
      <c r="H1183" s="104"/>
      <c r="I1183" s="99"/>
      <c r="J1183" s="99"/>
      <c r="K1183" s="99"/>
      <c r="L1183" s="99"/>
      <c r="M1183" s="102"/>
    </row>
    <row r="1184" spans="1:13" s="16" customFormat="1" ht="14.45" customHeight="1" x14ac:dyDescent="0.25">
      <c r="A1184" s="13" t="s">
        <v>264</v>
      </c>
      <c r="B1184" s="14" t="str">
        <f>VLOOKUP(A1184,'[1]METE 2025-Temmuz Fiyat Listesi'!$A:$B,2,FALSE)</f>
        <v xml:space="preserve">5x16A DUVAR FİŞ EĞİK GÖVDELİ IP44 VİDALI </v>
      </c>
      <c r="C1184" s="15" t="s">
        <v>0</v>
      </c>
      <c r="D1184" s="15">
        <v>44</v>
      </c>
      <c r="E1184" s="15">
        <v>10</v>
      </c>
      <c r="F1184" s="88">
        <v>726</v>
      </c>
      <c r="G1184" s="99"/>
      <c r="H1184" s="104"/>
      <c r="I1184" s="99"/>
      <c r="J1184" s="99"/>
      <c r="K1184" s="99"/>
      <c r="L1184" s="99"/>
      <c r="M1184" s="102"/>
    </row>
    <row r="1185" spans="1:13" s="16" customFormat="1" ht="14.45" customHeight="1" x14ac:dyDescent="0.25">
      <c r="A1185" s="13" t="s">
        <v>265</v>
      </c>
      <c r="B1185" s="14" t="str">
        <f>VLOOKUP(A1185,'[1]METE 2025-Temmuz Fiyat Listesi'!$A:$B,2,FALSE)</f>
        <v>5x16A UZATMA PRİZ IP44 VİDALI IP44</v>
      </c>
      <c r="C1185" s="15" t="s">
        <v>0</v>
      </c>
      <c r="D1185" s="15">
        <v>44</v>
      </c>
      <c r="E1185" s="15">
        <v>10</v>
      </c>
      <c r="F1185" s="88">
        <v>562</v>
      </c>
      <c r="G1185" s="99"/>
      <c r="H1185" s="104"/>
      <c r="I1185" s="99"/>
      <c r="J1185" s="99"/>
      <c r="K1185" s="99"/>
      <c r="L1185" s="99"/>
      <c r="M1185" s="102"/>
    </row>
    <row r="1186" spans="1:13" s="16" customFormat="1" ht="14.45" customHeight="1" x14ac:dyDescent="0.25">
      <c r="A1186" s="13" t="s">
        <v>266</v>
      </c>
      <c r="B1186" s="14" t="str">
        <f>VLOOKUP(A1186,'[1]METE 2025-Temmuz Fiyat Listesi'!$A:$B,2,FALSE)</f>
        <v xml:space="preserve">5x16A MAKİNE PRİZ EĞİK IP44 VİDALI </v>
      </c>
      <c r="C1186" s="15" t="s">
        <v>0</v>
      </c>
      <c r="D1186" s="15">
        <v>44</v>
      </c>
      <c r="E1186" s="15">
        <v>10</v>
      </c>
      <c r="F1186" s="88">
        <v>533</v>
      </c>
      <c r="G1186" s="99"/>
      <c r="H1186" s="104"/>
      <c r="I1186" s="99"/>
      <c r="J1186" s="99"/>
      <c r="K1186" s="99"/>
      <c r="L1186" s="99"/>
      <c r="M1186" s="102"/>
    </row>
    <row r="1187" spans="1:13" s="16" customFormat="1" ht="14.45" customHeight="1" x14ac:dyDescent="0.25">
      <c r="A1187" s="13" t="s">
        <v>267</v>
      </c>
      <c r="B1187" s="14" t="str">
        <f>VLOOKUP(A1187,'[1]METE 2025-Temmuz Fiyat Listesi'!$A:$B,2,FALSE)</f>
        <v xml:space="preserve">5x16A MAKİNE PRİZ DÜZ IP44 VİDALI </v>
      </c>
      <c r="C1187" s="15" t="s">
        <v>0</v>
      </c>
      <c r="D1187" s="15">
        <v>44</v>
      </c>
      <c r="E1187" s="15">
        <v>10</v>
      </c>
      <c r="F1187" s="88">
        <v>533</v>
      </c>
      <c r="G1187" s="99"/>
      <c r="H1187" s="104"/>
      <c r="I1187" s="99"/>
      <c r="J1187" s="99"/>
      <c r="K1187" s="99"/>
      <c r="L1187" s="99"/>
      <c r="M1187" s="102"/>
    </row>
    <row r="1188" spans="1:13" s="16" customFormat="1" ht="14.45" customHeight="1" x14ac:dyDescent="0.25">
      <c r="A1188" s="13" t="s">
        <v>260</v>
      </c>
      <c r="B1188" s="14" t="str">
        <f>VLOOKUP(A1188,'[1]METE 2025-Temmuz Fiyat Listesi'!$A:$B,2,FALSE)</f>
        <v xml:space="preserve">5x16A DUVAR PRİZ EĞİK GÖVDELİ IP44 VİDALI </v>
      </c>
      <c r="C1188" s="15" t="s">
        <v>0</v>
      </c>
      <c r="D1188" s="15">
        <v>44</v>
      </c>
      <c r="E1188" s="15">
        <v>10</v>
      </c>
      <c r="F1188" s="88">
        <v>809</v>
      </c>
      <c r="G1188" s="99"/>
      <c r="H1188" s="104"/>
      <c r="I1188" s="99"/>
      <c r="J1188" s="99"/>
      <c r="K1188" s="99"/>
      <c r="L1188" s="99"/>
      <c r="M1188" s="102"/>
    </row>
    <row r="1189" spans="1:13" s="16" customFormat="1" ht="14.45" customHeight="1" x14ac:dyDescent="0.25">
      <c r="A1189" s="13" t="s">
        <v>268</v>
      </c>
      <c r="B1189" s="14" t="str">
        <f>VLOOKUP(A1189,'[1]METE 2025-Temmuz Fiyat Listesi'!$A:$B,2,FALSE)</f>
        <v xml:space="preserve">5x16A KOMBİNASYON IP44 VİDALI </v>
      </c>
      <c r="C1189" s="15" t="s">
        <v>0</v>
      </c>
      <c r="D1189" s="15">
        <v>44</v>
      </c>
      <c r="E1189" s="15">
        <v>5</v>
      </c>
      <c r="F1189" s="88">
        <v>1936</v>
      </c>
      <c r="G1189" s="99"/>
      <c r="H1189" s="104"/>
      <c r="I1189" s="99"/>
      <c r="J1189" s="99"/>
      <c r="K1189" s="99"/>
      <c r="L1189" s="99"/>
      <c r="M1189" s="102"/>
    </row>
    <row r="1190" spans="1:13" s="16" customFormat="1" ht="14.45" customHeight="1" x14ac:dyDescent="0.25">
      <c r="A1190" s="13" t="s">
        <v>269</v>
      </c>
      <c r="B1190" s="14" t="str">
        <f>VLOOKUP(A1190,'[1]METE 2025-Temmuz Fiyat Listesi'!$A:$B,2,FALSE)</f>
        <v>5x16A ŞALTERLİ DUVAR PRİZ IP44 VİDALI</v>
      </c>
      <c r="C1190" s="15" t="s">
        <v>0</v>
      </c>
      <c r="D1190" s="15">
        <v>44</v>
      </c>
      <c r="E1190" s="15">
        <v>1</v>
      </c>
      <c r="F1190" s="88">
        <v>4642</v>
      </c>
      <c r="G1190" s="99"/>
      <c r="H1190" s="104"/>
      <c r="I1190" s="99"/>
      <c r="J1190" s="99"/>
      <c r="K1190" s="99"/>
      <c r="L1190" s="99"/>
      <c r="M1190" s="102"/>
    </row>
    <row r="1191" spans="1:13" s="16" customFormat="1" ht="14.45" customHeight="1" x14ac:dyDescent="0.25">
      <c r="A1191" s="13" t="s">
        <v>270</v>
      </c>
      <c r="B1191" s="14" t="str">
        <f>VLOOKUP(A1191,'[1]METE 2025-Temmuz Fiyat Listesi'!$A:$B,2,FALSE)</f>
        <v xml:space="preserve">5x16A DÜZ FİŞ IP44 FAZ DÖNÜŞTÜRÜCÜ VİDALI </v>
      </c>
      <c r="C1191" s="15" t="s">
        <v>0</v>
      </c>
      <c r="D1191" s="15">
        <v>44</v>
      </c>
      <c r="E1191" s="15">
        <v>10</v>
      </c>
      <c r="F1191" s="88">
        <v>821</v>
      </c>
      <c r="G1191" s="99"/>
      <c r="H1191" s="104"/>
      <c r="I1191" s="99"/>
      <c r="J1191" s="99"/>
      <c r="K1191" s="99"/>
      <c r="L1191" s="99"/>
      <c r="M1191" s="102"/>
    </row>
    <row r="1192" spans="1:13" s="16" customFormat="1" ht="60" x14ac:dyDescent="0.25">
      <c r="A1192" s="7" t="s">
        <v>785</v>
      </c>
      <c r="B1192" s="5"/>
      <c r="C1192" s="6"/>
      <c r="D1192" s="6"/>
      <c r="E1192" s="6"/>
      <c r="F1192" s="36"/>
      <c r="G1192" s="99"/>
      <c r="H1192" s="104"/>
      <c r="I1192" s="99"/>
      <c r="J1192" s="99"/>
      <c r="K1192" s="99"/>
      <c r="L1192" s="99"/>
      <c r="M1192" s="102"/>
    </row>
    <row r="1193" spans="1:13" s="16" customFormat="1" ht="14.45" customHeight="1" x14ac:dyDescent="0.25">
      <c r="A1193" s="13" t="s">
        <v>271</v>
      </c>
      <c r="B1193" s="14" t="str">
        <f>VLOOKUP(A1193,'[1]METE 2025-Temmuz Fiyat Listesi'!$A:$B,2,FALSE)</f>
        <v xml:space="preserve">5x16A DÜZ FİŞ IP67 VİDALI </v>
      </c>
      <c r="C1193" s="15" t="s">
        <v>0</v>
      </c>
      <c r="D1193" s="15">
        <v>67</v>
      </c>
      <c r="E1193" s="15">
        <v>10</v>
      </c>
      <c r="F1193" s="88">
        <v>619</v>
      </c>
      <c r="G1193" s="99"/>
      <c r="H1193" s="104"/>
      <c r="I1193" s="99"/>
      <c r="J1193" s="99"/>
      <c r="K1193" s="99"/>
      <c r="L1193" s="99"/>
      <c r="M1193" s="102"/>
    </row>
    <row r="1194" spans="1:13" s="16" customFormat="1" ht="14.45" customHeight="1" x14ac:dyDescent="0.25">
      <c r="A1194" s="13" t="s">
        <v>272</v>
      </c>
      <c r="B1194" s="14" t="str">
        <f>VLOOKUP(A1194,'[1]METE 2025-Temmuz Fiyat Listesi'!$A:$B,2,FALSE)</f>
        <v xml:space="preserve">5x16A MAKİNE FİŞ DÜZ IP67 VİDALI </v>
      </c>
      <c r="C1194" s="15" t="s">
        <v>0</v>
      </c>
      <c r="D1194" s="15">
        <v>67</v>
      </c>
      <c r="E1194" s="15">
        <v>10</v>
      </c>
      <c r="F1194" s="88">
        <v>798</v>
      </c>
      <c r="G1194" s="99"/>
      <c r="H1194" s="104"/>
      <c r="I1194" s="99"/>
      <c r="J1194" s="99"/>
      <c r="K1194" s="99"/>
      <c r="L1194" s="99"/>
      <c r="M1194" s="102"/>
    </row>
    <row r="1195" spans="1:13" s="16" customFormat="1" ht="14.45" customHeight="1" x14ac:dyDescent="0.25">
      <c r="A1195" s="13" t="s">
        <v>273</v>
      </c>
      <c r="B1195" s="14" t="str">
        <f>VLOOKUP(A1195,'[1]METE 2025-Temmuz Fiyat Listesi'!$A:$B,2,FALSE)</f>
        <v xml:space="preserve">5x16A MAKİNE FİŞ EĞİK IP67 VİDALI </v>
      </c>
      <c r="C1195" s="15" t="s">
        <v>0</v>
      </c>
      <c r="D1195" s="15">
        <v>67</v>
      </c>
      <c r="E1195" s="15">
        <v>5</v>
      </c>
      <c r="F1195" s="88">
        <v>875</v>
      </c>
      <c r="G1195" s="99"/>
      <c r="H1195" s="104"/>
      <c r="I1195" s="99"/>
      <c r="J1195" s="99"/>
      <c r="K1195" s="99"/>
      <c r="L1195" s="99"/>
      <c r="M1195" s="102"/>
    </row>
    <row r="1196" spans="1:13" s="16" customFormat="1" ht="14.45" customHeight="1" x14ac:dyDescent="0.25">
      <c r="A1196" s="13" t="s">
        <v>274</v>
      </c>
      <c r="B1196" s="14" t="str">
        <f>VLOOKUP(A1196,'[1]METE 2025-Temmuz Fiyat Listesi'!$A:$B,2,FALSE)</f>
        <v>5x16A DUVAR FİŞ EĞİK GÖVDELİ IP67 VİDALI</v>
      </c>
      <c r="C1196" s="15" t="s">
        <v>0</v>
      </c>
      <c r="D1196" s="15">
        <v>67</v>
      </c>
      <c r="E1196" s="15">
        <v>5</v>
      </c>
      <c r="F1196" s="88">
        <v>1173</v>
      </c>
      <c r="G1196" s="99"/>
      <c r="H1196" s="104"/>
      <c r="I1196" s="99"/>
      <c r="J1196" s="99"/>
      <c r="K1196" s="99"/>
      <c r="L1196" s="99"/>
      <c r="M1196" s="102"/>
    </row>
    <row r="1197" spans="1:13" s="16" customFormat="1" ht="14.45" customHeight="1" x14ac:dyDescent="0.25">
      <c r="A1197" s="13" t="s">
        <v>275</v>
      </c>
      <c r="B1197" s="14" t="str">
        <f>VLOOKUP(A1197,'[1]METE 2025-Temmuz Fiyat Listesi'!$A:$B,2,FALSE)</f>
        <v xml:space="preserve">5x16A UZATMA PRİZ IP67 VİDALI </v>
      </c>
      <c r="C1197" s="15" t="s">
        <v>0</v>
      </c>
      <c r="D1197" s="15">
        <v>67</v>
      </c>
      <c r="E1197" s="15">
        <v>10</v>
      </c>
      <c r="F1197" s="88">
        <v>800</v>
      </c>
      <c r="G1197" s="99"/>
      <c r="H1197" s="104"/>
      <c r="I1197" s="99"/>
      <c r="J1197" s="99"/>
      <c r="K1197" s="99"/>
      <c r="L1197" s="99"/>
      <c r="M1197" s="102"/>
    </row>
    <row r="1198" spans="1:13" s="16" customFormat="1" ht="14.45" customHeight="1" x14ac:dyDescent="0.25">
      <c r="A1198" s="13" t="s">
        <v>276</v>
      </c>
      <c r="B1198" s="14" t="str">
        <f>VLOOKUP(A1198,'[1]METE 2025-Temmuz Fiyat Listesi'!$A:$B,2,FALSE)</f>
        <v xml:space="preserve">5x16A MAKİNE PRİZ EĞİK IP67 VİDALI </v>
      </c>
      <c r="C1198" s="15" t="s">
        <v>0</v>
      </c>
      <c r="D1198" s="15">
        <v>67</v>
      </c>
      <c r="E1198" s="15">
        <v>10</v>
      </c>
      <c r="F1198" s="88">
        <v>759</v>
      </c>
      <c r="G1198" s="99"/>
      <c r="H1198" s="104"/>
      <c r="I1198" s="99"/>
      <c r="J1198" s="99"/>
      <c r="K1198" s="99"/>
      <c r="L1198" s="99"/>
      <c r="M1198" s="102"/>
    </row>
    <row r="1199" spans="1:13" s="16" customFormat="1" ht="14.45" customHeight="1" x14ac:dyDescent="0.25">
      <c r="A1199" s="13" t="s">
        <v>277</v>
      </c>
      <c r="B1199" s="14" t="str">
        <f>VLOOKUP(A1199,'[1]METE 2025-Temmuz Fiyat Listesi'!$A:$B,2,FALSE)</f>
        <v xml:space="preserve">5x16A MAKİNE PRİZ DÜZ IP67 VİDALI </v>
      </c>
      <c r="C1199" s="15" t="s">
        <v>0</v>
      </c>
      <c r="D1199" s="15">
        <v>67</v>
      </c>
      <c r="E1199" s="15">
        <v>10</v>
      </c>
      <c r="F1199" s="88">
        <v>759</v>
      </c>
      <c r="G1199" s="99"/>
      <c r="H1199" s="104"/>
      <c r="I1199" s="99"/>
      <c r="J1199" s="99"/>
      <c r="K1199" s="99"/>
      <c r="L1199" s="99"/>
      <c r="M1199" s="102"/>
    </row>
    <row r="1200" spans="1:13" s="16" customFormat="1" ht="14.45" customHeight="1" x14ac:dyDescent="0.25">
      <c r="A1200" s="13" t="s">
        <v>278</v>
      </c>
      <c r="B1200" s="14" t="str">
        <f>VLOOKUP(A1200,'[1]METE 2025-Temmuz Fiyat Listesi'!$A:$B,2,FALSE)</f>
        <v>5x16A DUVAR PRİZ EĞİK GÖVDELİ IP67 VİDALI</v>
      </c>
      <c r="C1200" s="15" t="s">
        <v>0</v>
      </c>
      <c r="D1200" s="15">
        <v>67</v>
      </c>
      <c r="E1200" s="15">
        <v>5</v>
      </c>
      <c r="F1200" s="88">
        <v>1130</v>
      </c>
      <c r="G1200" s="99"/>
      <c r="H1200" s="104"/>
      <c r="I1200" s="99"/>
      <c r="J1200" s="99"/>
      <c r="K1200" s="99"/>
      <c r="L1200" s="99"/>
      <c r="M1200" s="102"/>
    </row>
    <row r="1201" spans="1:13" s="16" customFormat="1" ht="14.45" customHeight="1" x14ac:dyDescent="0.25">
      <c r="A1201" s="13" t="s">
        <v>279</v>
      </c>
      <c r="B1201" s="14" t="str">
        <f>VLOOKUP(A1201,'[1]METE 2025-Temmuz Fiyat Listesi'!$A:$B,2,FALSE)</f>
        <v xml:space="preserve">5x16A ŞALTERLİ DUVAR PRİZ IP67 VİDALI </v>
      </c>
      <c r="C1201" s="15" t="s">
        <v>0</v>
      </c>
      <c r="D1201" s="15">
        <v>67</v>
      </c>
      <c r="E1201" s="15">
        <v>1</v>
      </c>
      <c r="F1201" s="88">
        <v>6151</v>
      </c>
      <c r="G1201" s="99"/>
      <c r="H1201" s="104"/>
      <c r="I1201" s="99"/>
      <c r="J1201" s="99"/>
      <c r="K1201" s="99"/>
      <c r="L1201" s="99"/>
      <c r="M1201" s="102"/>
    </row>
    <row r="1202" spans="1:13" s="16" customFormat="1" ht="14.45" customHeight="1" x14ac:dyDescent="0.25">
      <c r="A1202" s="13" t="s">
        <v>280</v>
      </c>
      <c r="B1202" s="14" t="str">
        <f>VLOOKUP(A1202,'[1]METE 2025-Temmuz Fiyat Listesi'!$A:$B,2,FALSE)</f>
        <v xml:space="preserve">5x16A DÜZ FİŞ IP67 FAZ DÖNÜŞTÜRÜCÜ VİDALI </v>
      </c>
      <c r="C1202" s="15" t="s">
        <v>0</v>
      </c>
      <c r="D1202" s="15">
        <v>67</v>
      </c>
      <c r="E1202" s="15">
        <v>10</v>
      </c>
      <c r="F1202" s="88">
        <v>2389</v>
      </c>
      <c r="G1202" s="99"/>
      <c r="H1202" s="104"/>
      <c r="I1202" s="99"/>
      <c r="J1202" s="99"/>
      <c r="K1202" s="99"/>
      <c r="L1202" s="99"/>
      <c r="M1202" s="102"/>
    </row>
    <row r="1203" spans="1:13" s="16" customFormat="1" ht="60" x14ac:dyDescent="0.25">
      <c r="A1203" s="8" t="s">
        <v>786</v>
      </c>
      <c r="B1203" s="3"/>
      <c r="C1203" s="4"/>
      <c r="D1203" s="4"/>
      <c r="E1203" s="4"/>
      <c r="F1203" s="35"/>
      <c r="G1203" s="99"/>
      <c r="H1203" s="104"/>
      <c r="I1203" s="99"/>
      <c r="J1203" s="99"/>
      <c r="K1203" s="99"/>
      <c r="L1203" s="99"/>
      <c r="M1203" s="102"/>
    </row>
    <row r="1204" spans="1:13" s="16" customFormat="1" ht="14.45" customHeight="1" x14ac:dyDescent="0.25">
      <c r="A1204" s="13">
        <v>406107</v>
      </c>
      <c r="B1204" s="14" t="str">
        <f>VLOOKUP(A1204,'[1]METE 2025-Temmuz Fiyat Listesi'!$A:$B,2,FALSE)</f>
        <v>3x32A DÜZ FİŞ IP44</v>
      </c>
      <c r="C1204" s="15" t="s">
        <v>747</v>
      </c>
      <c r="D1204" s="15">
        <v>44</v>
      </c>
      <c r="E1204" s="15">
        <v>10</v>
      </c>
      <c r="F1204" s="88">
        <v>576</v>
      </c>
      <c r="G1204" s="99"/>
      <c r="H1204" s="104"/>
      <c r="I1204" s="99"/>
      <c r="J1204" s="99"/>
      <c r="K1204" s="99"/>
      <c r="L1204" s="99"/>
      <c r="M1204" s="102"/>
    </row>
    <row r="1205" spans="1:13" s="16" customFormat="1" ht="14.45" customHeight="1" x14ac:dyDescent="0.25">
      <c r="A1205" s="13">
        <v>406214</v>
      </c>
      <c r="B1205" s="14" t="str">
        <f>VLOOKUP(A1205,'[1]METE 2025-Temmuz Fiyat Listesi'!$A:$B,2,FALSE)</f>
        <v>3x32A MAKİNE FİŞ EĞİK IP44</v>
      </c>
      <c r="C1205" s="15" t="s">
        <v>747</v>
      </c>
      <c r="D1205" s="15">
        <v>44</v>
      </c>
      <c r="E1205" s="15">
        <v>10</v>
      </c>
      <c r="F1205" s="88">
        <v>702</v>
      </c>
      <c r="G1205" s="99"/>
      <c r="H1205" s="104"/>
      <c r="I1205" s="99"/>
      <c r="J1205" s="99"/>
      <c r="K1205" s="99"/>
      <c r="L1205" s="99"/>
      <c r="M1205" s="102"/>
    </row>
    <row r="1206" spans="1:13" s="16" customFormat="1" ht="14.45" customHeight="1" x14ac:dyDescent="0.25">
      <c r="A1206" s="13">
        <v>406407</v>
      </c>
      <c r="B1206" s="14" t="str">
        <f>VLOOKUP(A1206,'[1]METE 2025-Temmuz Fiyat Listesi'!$A:$B,2,FALSE)</f>
        <v>3x32A UZATMA PRİZ IP44</v>
      </c>
      <c r="C1206" s="15" t="s">
        <v>747</v>
      </c>
      <c r="D1206" s="15">
        <v>44</v>
      </c>
      <c r="E1206" s="15">
        <v>10</v>
      </c>
      <c r="F1206" s="88">
        <v>730</v>
      </c>
      <c r="G1206" s="99"/>
      <c r="H1206" s="104"/>
      <c r="I1206" s="99"/>
      <c r="J1206" s="99"/>
      <c r="K1206" s="99"/>
      <c r="L1206" s="99"/>
      <c r="M1206" s="102"/>
    </row>
    <row r="1207" spans="1:13" s="16" customFormat="1" ht="14.45" customHeight="1" x14ac:dyDescent="0.25">
      <c r="A1207" s="13">
        <v>406513</v>
      </c>
      <c r="B1207" s="14" t="str">
        <f>VLOOKUP(A1207,'[1]METE 2025-Temmuz Fiyat Listesi'!$A:$B,2,FALSE)</f>
        <v>3x32A MAKİNE PRİZ EĞİK IP44</v>
      </c>
      <c r="C1207" s="15" t="s">
        <v>747</v>
      </c>
      <c r="D1207" s="15">
        <v>44</v>
      </c>
      <c r="E1207" s="15">
        <v>10</v>
      </c>
      <c r="F1207" s="88">
        <v>654</v>
      </c>
      <c r="G1207" s="99"/>
      <c r="H1207" s="104"/>
      <c r="I1207" s="99"/>
      <c r="J1207" s="99"/>
      <c r="K1207" s="99"/>
      <c r="L1207" s="99"/>
      <c r="M1207" s="102"/>
    </row>
    <row r="1208" spans="1:13" s="16" customFormat="1" ht="14.45" customHeight="1" x14ac:dyDescent="0.25">
      <c r="A1208" s="13">
        <v>406514</v>
      </c>
      <c r="B1208" s="14" t="str">
        <f>VLOOKUP(A1208,'[1]METE 2025-Temmuz Fiyat Listesi'!$A:$B,2,FALSE)</f>
        <v>3x32A MAKİNE PRİZ DÜZ IP44</v>
      </c>
      <c r="C1208" s="15" t="s">
        <v>747</v>
      </c>
      <c r="D1208" s="15">
        <v>44</v>
      </c>
      <c r="E1208" s="15">
        <v>10</v>
      </c>
      <c r="F1208" s="88">
        <v>650</v>
      </c>
      <c r="G1208" s="99"/>
      <c r="H1208" s="104"/>
      <c r="I1208" s="99"/>
      <c r="J1208" s="99"/>
      <c r="K1208" s="99"/>
      <c r="L1208" s="99"/>
      <c r="M1208" s="102"/>
    </row>
    <row r="1209" spans="1:13" s="16" customFormat="1" ht="14.45" customHeight="1" x14ac:dyDescent="0.25">
      <c r="A1209" s="13">
        <v>406611</v>
      </c>
      <c r="B1209" s="14" t="str">
        <f>VLOOKUP(A1209,'[1]METE 2025-Temmuz Fiyat Listesi'!$A:$B,2,FALSE)</f>
        <v>3x32A DUVAR PRİZ EĞİK GÖVDELİ IP44</v>
      </c>
      <c r="C1209" s="15" t="s">
        <v>747</v>
      </c>
      <c r="D1209" s="15">
        <v>44</v>
      </c>
      <c r="E1209" s="15">
        <v>10</v>
      </c>
      <c r="F1209" s="88">
        <v>1035</v>
      </c>
      <c r="G1209" s="99"/>
      <c r="H1209" s="104"/>
      <c r="I1209" s="99"/>
      <c r="J1209" s="99"/>
      <c r="K1209" s="99"/>
      <c r="L1209" s="99"/>
      <c r="M1209" s="102"/>
    </row>
    <row r="1210" spans="1:13" s="16" customFormat="1" ht="60" x14ac:dyDescent="0.25">
      <c r="A1210" s="8" t="s">
        <v>787</v>
      </c>
      <c r="B1210" s="3"/>
      <c r="C1210" s="4"/>
      <c r="D1210" s="4"/>
      <c r="E1210" s="4"/>
      <c r="F1210" s="35"/>
      <c r="G1210" s="99"/>
      <c r="H1210" s="104"/>
      <c r="I1210" s="99"/>
      <c r="J1210" s="99"/>
      <c r="K1210" s="99"/>
      <c r="L1210" s="99"/>
      <c r="M1210" s="102"/>
    </row>
    <row r="1211" spans="1:13" s="16" customFormat="1" ht="14.45" customHeight="1" x14ac:dyDescent="0.25">
      <c r="A1211" s="13" t="s">
        <v>281</v>
      </c>
      <c r="B1211" s="14" t="str">
        <f>VLOOKUP(A1211,'[1]METE 2025-Temmuz Fiyat Listesi'!$A:$B,2,FALSE)</f>
        <v xml:space="preserve">3x32A DÜZ FİŞ IP44 VİDALI </v>
      </c>
      <c r="C1211" s="15" t="s">
        <v>0</v>
      </c>
      <c r="D1211" s="15">
        <v>44</v>
      </c>
      <c r="E1211" s="15">
        <v>10</v>
      </c>
      <c r="F1211" s="88">
        <v>467</v>
      </c>
      <c r="G1211" s="99"/>
      <c r="H1211" s="104"/>
      <c r="I1211" s="99"/>
      <c r="J1211" s="99"/>
      <c r="K1211" s="99"/>
      <c r="L1211" s="99"/>
      <c r="M1211" s="102"/>
    </row>
    <row r="1212" spans="1:13" s="16" customFormat="1" ht="14.45" customHeight="1" x14ac:dyDescent="0.25">
      <c r="A1212" s="13" t="s">
        <v>282</v>
      </c>
      <c r="B1212" s="14" t="str">
        <f>VLOOKUP(A1212,'[1]METE 2025-Temmuz Fiyat Listesi'!$A:$B,2,FALSE)</f>
        <v xml:space="preserve">3x32A MAKİNE FİŞ DÜZ  IP44 VİDALI </v>
      </c>
      <c r="C1212" s="15" t="s">
        <v>0</v>
      </c>
      <c r="D1212" s="15">
        <v>44</v>
      </c>
      <c r="E1212" s="15">
        <v>10</v>
      </c>
      <c r="F1212" s="88">
        <v>541</v>
      </c>
      <c r="G1212" s="99"/>
      <c r="H1212" s="104"/>
      <c r="I1212" s="99"/>
      <c r="J1212" s="99"/>
      <c r="K1212" s="99"/>
      <c r="L1212" s="99"/>
      <c r="M1212" s="102"/>
    </row>
    <row r="1213" spans="1:13" s="16" customFormat="1" ht="14.45" customHeight="1" x14ac:dyDescent="0.25">
      <c r="A1213" s="13" t="s">
        <v>283</v>
      </c>
      <c r="B1213" s="14" t="str">
        <f>VLOOKUP(A1213,'[1]METE 2025-Temmuz Fiyat Listesi'!$A:$B,2,FALSE)</f>
        <v xml:space="preserve">3x32A MAKİNE FİŞ EĞİK IP44 VİDALI </v>
      </c>
      <c r="C1213" s="15" t="s">
        <v>0</v>
      </c>
      <c r="D1213" s="15">
        <v>44</v>
      </c>
      <c r="E1213" s="15">
        <v>5</v>
      </c>
      <c r="F1213" s="88">
        <v>615</v>
      </c>
      <c r="G1213" s="99"/>
      <c r="H1213" s="104"/>
      <c r="I1213" s="99"/>
      <c r="J1213" s="99"/>
      <c r="K1213" s="99"/>
      <c r="L1213" s="99"/>
      <c r="M1213" s="102"/>
    </row>
    <row r="1214" spans="1:13" s="16" customFormat="1" ht="14.45" customHeight="1" x14ac:dyDescent="0.25">
      <c r="A1214" s="13" t="s">
        <v>284</v>
      </c>
      <c r="B1214" s="14" t="str">
        <f>VLOOKUP(A1214,'[1]METE 2025-Temmuz Fiyat Listesi'!$A:$B,2,FALSE)</f>
        <v>3x32A DUVAR FİŞ EĞİK GÖVDELİ IP44 VİDALI</v>
      </c>
      <c r="C1214" s="15" t="s">
        <v>0</v>
      </c>
      <c r="D1214" s="15">
        <v>44</v>
      </c>
      <c r="E1214" s="15">
        <v>10</v>
      </c>
      <c r="F1214" s="88">
        <v>800</v>
      </c>
      <c r="G1214" s="99"/>
      <c r="H1214" s="104"/>
      <c r="I1214" s="99"/>
      <c r="J1214" s="99"/>
      <c r="K1214" s="99"/>
      <c r="L1214" s="99"/>
      <c r="M1214" s="102"/>
    </row>
    <row r="1215" spans="1:13" s="16" customFormat="1" ht="14.45" customHeight="1" x14ac:dyDescent="0.25">
      <c r="A1215" s="13" t="s">
        <v>285</v>
      </c>
      <c r="B1215" s="14" t="str">
        <f>VLOOKUP(A1215,'[1]METE 2025-Temmuz Fiyat Listesi'!$A:$B,2,FALSE)</f>
        <v>3x32A UZATMA PRİZ IP44 VİDALI</v>
      </c>
      <c r="C1215" s="15" t="s">
        <v>0</v>
      </c>
      <c r="D1215" s="15">
        <v>44</v>
      </c>
      <c r="E1215" s="15">
        <v>10</v>
      </c>
      <c r="F1215" s="88">
        <v>570</v>
      </c>
      <c r="G1215" s="99"/>
      <c r="H1215" s="104"/>
      <c r="I1215" s="99"/>
      <c r="J1215" s="99"/>
      <c r="K1215" s="99"/>
      <c r="L1215" s="99"/>
      <c r="M1215" s="102"/>
    </row>
    <row r="1216" spans="1:13" s="16" customFormat="1" ht="14.45" customHeight="1" x14ac:dyDescent="0.25">
      <c r="A1216" s="13" t="s">
        <v>286</v>
      </c>
      <c r="B1216" s="14" t="str">
        <f>VLOOKUP(A1216,'[1]METE 2025-Temmuz Fiyat Listesi'!$A:$B,2,FALSE)</f>
        <v xml:space="preserve">3x32A MAKİNE PRİZ EĞİK IP44 VİDALI </v>
      </c>
      <c r="C1216" s="15" t="s">
        <v>0</v>
      </c>
      <c r="D1216" s="15">
        <v>44</v>
      </c>
      <c r="E1216" s="15">
        <v>10</v>
      </c>
      <c r="F1216" s="88">
        <v>533</v>
      </c>
      <c r="G1216" s="99"/>
      <c r="H1216" s="104"/>
      <c r="I1216" s="99"/>
      <c r="J1216" s="99"/>
      <c r="K1216" s="99"/>
      <c r="L1216" s="99"/>
      <c r="M1216" s="102"/>
    </row>
    <row r="1217" spans="1:13" s="16" customFormat="1" ht="14.45" customHeight="1" x14ac:dyDescent="0.25">
      <c r="A1217" s="13" t="s">
        <v>287</v>
      </c>
      <c r="B1217" s="14" t="str">
        <f>VLOOKUP(A1217,'[1]METE 2025-Temmuz Fiyat Listesi'!$A:$B,2,FALSE)</f>
        <v xml:space="preserve">3x32A MAKİNE PRİZ DÜZ IP44 VİDALI </v>
      </c>
      <c r="C1217" s="15" t="s">
        <v>0</v>
      </c>
      <c r="D1217" s="15">
        <v>44</v>
      </c>
      <c r="E1217" s="15">
        <v>10</v>
      </c>
      <c r="F1217" s="88">
        <v>533</v>
      </c>
      <c r="G1217" s="99"/>
      <c r="H1217" s="104"/>
      <c r="I1217" s="99"/>
      <c r="J1217" s="99"/>
      <c r="K1217" s="99"/>
      <c r="L1217" s="99"/>
      <c r="M1217" s="102"/>
    </row>
    <row r="1218" spans="1:13" s="16" customFormat="1" ht="14.45" customHeight="1" x14ac:dyDescent="0.25">
      <c r="A1218" s="13" t="s">
        <v>288</v>
      </c>
      <c r="B1218" s="14" t="str">
        <f>VLOOKUP(A1218,'[1]METE 2025-Temmuz Fiyat Listesi'!$A:$B,2,FALSE)</f>
        <v xml:space="preserve">3x32A DUVAR PRİZ EĞİK GÖVDELİ IP44 VİDALI </v>
      </c>
      <c r="C1218" s="15" t="s">
        <v>0</v>
      </c>
      <c r="D1218" s="15">
        <v>44</v>
      </c>
      <c r="E1218" s="15">
        <v>10</v>
      </c>
      <c r="F1218" s="88">
        <v>895</v>
      </c>
      <c r="G1218" s="99"/>
      <c r="H1218" s="104"/>
      <c r="I1218" s="99"/>
      <c r="J1218" s="99"/>
      <c r="K1218" s="99"/>
      <c r="L1218" s="99"/>
      <c r="M1218" s="102"/>
    </row>
    <row r="1219" spans="1:13" s="16" customFormat="1" ht="14.45" customHeight="1" x14ac:dyDescent="0.25">
      <c r="A1219" s="13" t="s">
        <v>289</v>
      </c>
      <c r="B1219" s="14" t="str">
        <f>VLOOKUP(A1219,'[1]METE 2025-Temmuz Fiyat Listesi'!$A:$B,2,FALSE)</f>
        <v xml:space="preserve">3x32A ŞALTERLİ DUVAR PRİZ IP44 VİDALI </v>
      </c>
      <c r="C1219" s="15" t="s">
        <v>0</v>
      </c>
      <c r="D1219" s="15">
        <v>44</v>
      </c>
      <c r="E1219" s="15">
        <v>1</v>
      </c>
      <c r="F1219" s="88">
        <v>4626</v>
      </c>
      <c r="G1219" s="99"/>
      <c r="H1219" s="104"/>
      <c r="I1219" s="99"/>
      <c r="J1219" s="99"/>
      <c r="K1219" s="99"/>
      <c r="L1219" s="99"/>
      <c r="M1219" s="102"/>
    </row>
    <row r="1220" spans="1:13" s="16" customFormat="1" ht="60" x14ac:dyDescent="0.25">
      <c r="A1220" s="8" t="s">
        <v>788</v>
      </c>
      <c r="B1220" s="3"/>
      <c r="C1220" s="4"/>
      <c r="D1220" s="4"/>
      <c r="E1220" s="4"/>
      <c r="F1220" s="35"/>
      <c r="G1220" s="99"/>
      <c r="H1220" s="104"/>
      <c r="I1220" s="99"/>
      <c r="J1220" s="99"/>
      <c r="K1220" s="99"/>
      <c r="L1220" s="99"/>
      <c r="M1220" s="102"/>
    </row>
    <row r="1221" spans="1:13" s="16" customFormat="1" ht="14.45" customHeight="1" x14ac:dyDescent="0.25">
      <c r="A1221" s="13" t="s">
        <v>290</v>
      </c>
      <c r="B1221" s="14" t="str">
        <f>VLOOKUP(A1221,'[1]METE 2025-Temmuz Fiyat Listesi'!$A:$B,2,FALSE)</f>
        <v xml:space="preserve">3x32A DÜZ FİŞ IP67 </v>
      </c>
      <c r="C1221" s="15" t="s">
        <v>0</v>
      </c>
      <c r="D1221" s="15">
        <v>67</v>
      </c>
      <c r="E1221" s="15">
        <v>10</v>
      </c>
      <c r="F1221" s="88">
        <v>667</v>
      </c>
      <c r="G1221" s="99"/>
      <c r="H1221" s="104"/>
      <c r="I1221" s="99"/>
      <c r="J1221" s="99"/>
      <c r="K1221" s="99"/>
      <c r="L1221" s="99"/>
      <c r="M1221" s="102"/>
    </row>
    <row r="1222" spans="1:13" s="16" customFormat="1" ht="14.45" customHeight="1" x14ac:dyDescent="0.25">
      <c r="A1222" s="13" t="s">
        <v>291</v>
      </c>
      <c r="B1222" s="14" t="str">
        <f>VLOOKUP(A1222,'[1]METE 2025-Temmuz Fiyat Listesi'!$A:$B,2,FALSE)</f>
        <v xml:space="preserve">3x32A MAKİNE FİŞ DÜZ IP67 VİDALI </v>
      </c>
      <c r="C1222" s="15" t="s">
        <v>0</v>
      </c>
      <c r="D1222" s="15">
        <v>67</v>
      </c>
      <c r="E1222" s="15">
        <v>10</v>
      </c>
      <c r="F1222" s="88">
        <v>780</v>
      </c>
      <c r="G1222" s="99"/>
      <c r="H1222" s="104"/>
      <c r="I1222" s="99"/>
      <c r="J1222" s="99"/>
      <c r="K1222" s="99"/>
      <c r="L1222" s="99"/>
      <c r="M1222" s="102"/>
    </row>
    <row r="1223" spans="1:13" s="16" customFormat="1" ht="14.45" customHeight="1" x14ac:dyDescent="0.25">
      <c r="A1223" s="13" t="s">
        <v>292</v>
      </c>
      <c r="B1223" s="14" t="str">
        <f>VLOOKUP(A1223,'[1]METE 2025-Temmuz Fiyat Listesi'!$A:$B,2,FALSE)</f>
        <v xml:space="preserve">3x32A MAKİNE FİŞ EĞİK IP67 VİDALI </v>
      </c>
      <c r="C1223" s="15" t="s">
        <v>0</v>
      </c>
      <c r="D1223" s="15">
        <v>67</v>
      </c>
      <c r="E1223" s="15">
        <v>10</v>
      </c>
      <c r="F1223" s="88">
        <v>842</v>
      </c>
      <c r="G1223" s="99"/>
      <c r="H1223" s="104"/>
      <c r="I1223" s="99"/>
      <c r="J1223" s="99"/>
      <c r="K1223" s="99"/>
      <c r="L1223" s="99"/>
      <c r="M1223" s="102"/>
    </row>
    <row r="1224" spans="1:13" s="16" customFormat="1" ht="14.45" customHeight="1" x14ac:dyDescent="0.25">
      <c r="A1224" s="13" t="s">
        <v>293</v>
      </c>
      <c r="B1224" s="14" t="str">
        <f>VLOOKUP(A1224,'[1]METE 2025-Temmuz Fiyat Listesi'!$A:$B,2,FALSE)</f>
        <v>3x32A DUVAR FİŞ EĞİK GÖVDELİ IP67 VİDALI</v>
      </c>
      <c r="C1224" s="15" t="s">
        <v>0</v>
      </c>
      <c r="D1224" s="15">
        <v>67</v>
      </c>
      <c r="E1224" s="15">
        <v>10</v>
      </c>
      <c r="F1224" s="88">
        <v>1130</v>
      </c>
      <c r="G1224" s="99"/>
      <c r="H1224" s="104"/>
      <c r="I1224" s="99"/>
      <c r="J1224" s="99"/>
      <c r="K1224" s="99"/>
      <c r="L1224" s="99"/>
      <c r="M1224" s="102"/>
    </row>
    <row r="1225" spans="1:13" s="16" customFormat="1" ht="14.45" customHeight="1" x14ac:dyDescent="0.25">
      <c r="A1225" s="13" t="s">
        <v>294</v>
      </c>
      <c r="B1225" s="14" t="str">
        <f>VLOOKUP(A1225,'[1]METE 2025-Temmuz Fiyat Listesi'!$A:$B,2,FALSE)</f>
        <v>3x32A UZATMA PRİZ IP67 VİDALI</v>
      </c>
      <c r="C1225" s="15" t="s">
        <v>0</v>
      </c>
      <c r="D1225" s="15">
        <v>67</v>
      </c>
      <c r="E1225" s="15">
        <v>10</v>
      </c>
      <c r="F1225" s="88">
        <v>842</v>
      </c>
      <c r="G1225" s="99"/>
      <c r="H1225" s="104"/>
      <c r="I1225" s="99"/>
      <c r="J1225" s="99"/>
      <c r="K1225" s="99"/>
      <c r="L1225" s="99"/>
      <c r="M1225" s="102"/>
    </row>
    <row r="1226" spans="1:13" s="16" customFormat="1" ht="14.45" customHeight="1" x14ac:dyDescent="0.25">
      <c r="A1226" s="13" t="s">
        <v>295</v>
      </c>
      <c r="B1226" s="14" t="str">
        <f>VLOOKUP(A1226,'[1]METE 2025-Temmuz Fiyat Listesi'!$A:$B,2,FALSE)</f>
        <v xml:space="preserve">3x32A MAKİNE PRİZ EĞİK IP67 VİDALI </v>
      </c>
      <c r="C1226" s="15" t="s">
        <v>0</v>
      </c>
      <c r="D1226" s="15">
        <v>67</v>
      </c>
      <c r="E1226" s="15">
        <v>10</v>
      </c>
      <c r="F1226" s="88">
        <v>774</v>
      </c>
      <c r="G1226" s="99"/>
      <c r="H1226" s="104"/>
      <c r="I1226" s="99"/>
      <c r="J1226" s="99"/>
      <c r="K1226" s="99"/>
      <c r="L1226" s="99"/>
      <c r="M1226" s="102"/>
    </row>
    <row r="1227" spans="1:13" s="16" customFormat="1" ht="14.45" customHeight="1" x14ac:dyDescent="0.25">
      <c r="A1227" s="13" t="s">
        <v>296</v>
      </c>
      <c r="B1227" s="14" t="str">
        <f>VLOOKUP(A1227,'[1]METE 2025-Temmuz Fiyat Listesi'!$A:$B,2,FALSE)</f>
        <v xml:space="preserve">3x32A MAKİNE PRİZ DÜZ IP67 VİDALI </v>
      </c>
      <c r="C1227" s="15" t="s">
        <v>0</v>
      </c>
      <c r="D1227" s="15">
        <v>67</v>
      </c>
      <c r="E1227" s="15">
        <v>10</v>
      </c>
      <c r="F1227" s="88">
        <v>774</v>
      </c>
      <c r="G1227" s="99"/>
      <c r="H1227" s="104"/>
      <c r="I1227" s="99"/>
      <c r="J1227" s="99"/>
      <c r="K1227" s="99"/>
      <c r="L1227" s="99"/>
      <c r="M1227" s="102"/>
    </row>
    <row r="1228" spans="1:13" s="16" customFormat="1" ht="14.45" customHeight="1" x14ac:dyDescent="0.25">
      <c r="A1228" s="13" t="s">
        <v>297</v>
      </c>
      <c r="B1228" s="14" t="str">
        <f>VLOOKUP(A1228,'[1]METE 2025-Temmuz Fiyat Listesi'!$A:$B,2,FALSE)</f>
        <v>3x32A DUVAR PRİZ EĞİK GÖVDELİ IP67 VİDALI</v>
      </c>
      <c r="C1228" s="15" t="s">
        <v>0</v>
      </c>
      <c r="D1228" s="15">
        <v>67</v>
      </c>
      <c r="E1228" s="15">
        <v>10</v>
      </c>
      <c r="F1228" s="88">
        <v>1123</v>
      </c>
      <c r="G1228" s="99"/>
      <c r="H1228" s="104"/>
      <c r="I1228" s="99"/>
      <c r="J1228" s="99"/>
      <c r="K1228" s="99"/>
      <c r="L1228" s="99"/>
      <c r="M1228" s="102"/>
    </row>
    <row r="1229" spans="1:13" s="16" customFormat="1" ht="14.45" customHeight="1" x14ac:dyDescent="0.25">
      <c r="A1229" s="13" t="s">
        <v>240</v>
      </c>
      <c r="B1229" s="14" t="str">
        <f>VLOOKUP(A1229,'[1]METE 2025-Temmuz Fiyat Listesi'!$A:$B,2,FALSE)</f>
        <v xml:space="preserve">3x32A ŞALTERLİ DUVAR PRİZ IP67 VİDALI </v>
      </c>
      <c r="C1229" s="15" t="s">
        <v>0</v>
      </c>
      <c r="D1229" s="15">
        <v>67</v>
      </c>
      <c r="E1229" s="15">
        <v>1</v>
      </c>
      <c r="F1229" s="88">
        <v>6484</v>
      </c>
      <c r="G1229" s="99"/>
      <c r="H1229" s="104"/>
      <c r="I1229" s="99"/>
      <c r="J1229" s="99"/>
      <c r="K1229" s="99"/>
      <c r="L1229" s="99"/>
      <c r="M1229" s="102"/>
    </row>
    <row r="1230" spans="1:13" s="16" customFormat="1" ht="60" x14ac:dyDescent="0.25">
      <c r="A1230" s="7" t="s">
        <v>789</v>
      </c>
      <c r="B1230" s="5"/>
      <c r="C1230" s="6"/>
      <c r="D1230" s="6"/>
      <c r="E1230" s="6"/>
      <c r="F1230" s="36"/>
      <c r="G1230" s="99"/>
      <c r="H1230" s="104"/>
      <c r="I1230" s="99"/>
      <c r="J1230" s="99"/>
      <c r="K1230" s="99"/>
      <c r="L1230" s="99"/>
      <c r="M1230" s="102"/>
    </row>
    <row r="1231" spans="1:13" s="16" customFormat="1" ht="14.45" customHeight="1" x14ac:dyDescent="0.25">
      <c r="A1231" s="13">
        <v>406109</v>
      </c>
      <c r="B1231" s="14" t="str">
        <f>VLOOKUP(A1231,'[1]METE 2025-Temmuz Fiyat Listesi'!$A:$B,2,FALSE)</f>
        <v>4x32A DÜZ FİŞ IP44</v>
      </c>
      <c r="C1231" s="15" t="s">
        <v>747</v>
      </c>
      <c r="D1231" s="15">
        <v>44</v>
      </c>
      <c r="E1231" s="15">
        <v>10</v>
      </c>
      <c r="F1231" s="88">
        <v>611</v>
      </c>
      <c r="G1231" s="99"/>
      <c r="H1231" s="104"/>
      <c r="I1231" s="99"/>
      <c r="J1231" s="99"/>
      <c r="K1231" s="99"/>
      <c r="L1231" s="99"/>
      <c r="M1231" s="102"/>
    </row>
    <row r="1232" spans="1:13" s="16" customFormat="1" ht="14.45" customHeight="1" x14ac:dyDescent="0.25">
      <c r="A1232" s="13">
        <v>406217</v>
      </c>
      <c r="B1232" s="14" t="str">
        <f>VLOOKUP(A1232,'[1]METE 2025-Temmuz Fiyat Listesi'!$A:$B,2,FALSE)</f>
        <v>4x32A MAKİNE FİŞ DÜZ  IP44</v>
      </c>
      <c r="C1232" s="15" t="s">
        <v>747</v>
      </c>
      <c r="D1232" s="15">
        <v>44</v>
      </c>
      <c r="E1232" s="15">
        <v>10</v>
      </c>
      <c r="F1232" s="88">
        <v>759</v>
      </c>
      <c r="G1232" s="99"/>
      <c r="H1232" s="104"/>
      <c r="I1232" s="99"/>
      <c r="J1232" s="99"/>
      <c r="K1232" s="99"/>
      <c r="L1232" s="99"/>
      <c r="M1232" s="102"/>
    </row>
    <row r="1233" spans="1:13" s="16" customFormat="1" ht="14.45" customHeight="1" x14ac:dyDescent="0.25">
      <c r="A1233" s="13">
        <v>406218</v>
      </c>
      <c r="B1233" s="14" t="str">
        <f>VLOOKUP(A1233,'[1]METE 2025-Temmuz Fiyat Listesi'!$A:$B,2,FALSE)</f>
        <v>4x32A MAKİNE FİŞ EĞİK IP44</v>
      </c>
      <c r="C1233" s="15" t="s">
        <v>747</v>
      </c>
      <c r="D1233" s="15">
        <v>44</v>
      </c>
      <c r="E1233" s="15">
        <v>10</v>
      </c>
      <c r="F1233" s="88">
        <v>809</v>
      </c>
      <c r="G1233" s="99"/>
      <c r="H1233" s="104"/>
      <c r="I1233" s="99"/>
      <c r="J1233" s="99"/>
      <c r="K1233" s="99"/>
      <c r="L1233" s="99"/>
      <c r="M1233" s="102"/>
    </row>
    <row r="1234" spans="1:13" s="16" customFormat="1" ht="14.45" customHeight="1" x14ac:dyDescent="0.25">
      <c r="A1234" s="13">
        <v>406311</v>
      </c>
      <c r="B1234" s="14" t="str">
        <f>VLOOKUP(A1234,'[1]METE 2025-Temmuz Fiyat Listesi'!$A:$B,2,FALSE)</f>
        <v>4x32A DUVAR FİŞ EĞİK GÖVDELİ IP44</v>
      </c>
      <c r="C1234" s="15" t="s">
        <v>747</v>
      </c>
      <c r="D1234" s="15">
        <v>44</v>
      </c>
      <c r="E1234" s="15">
        <v>10</v>
      </c>
      <c r="F1234" s="88">
        <v>1051</v>
      </c>
      <c r="G1234" s="99"/>
      <c r="H1234" s="104"/>
      <c r="I1234" s="99"/>
      <c r="J1234" s="99"/>
      <c r="K1234" s="99"/>
      <c r="L1234" s="99"/>
      <c r="M1234" s="102"/>
    </row>
    <row r="1235" spans="1:13" s="16" customFormat="1" ht="14.45" customHeight="1" x14ac:dyDescent="0.25">
      <c r="A1235" s="13">
        <v>406409</v>
      </c>
      <c r="B1235" s="14" t="str">
        <f>VLOOKUP(A1235,'[1]METE 2025-Temmuz Fiyat Listesi'!$A:$B,2,FALSE)</f>
        <v>4x32A UZATMA PRİZİ IP44</v>
      </c>
      <c r="C1235" s="15" t="s">
        <v>747</v>
      </c>
      <c r="D1235" s="15">
        <v>44</v>
      </c>
      <c r="E1235" s="15">
        <v>10</v>
      </c>
      <c r="F1235" s="88">
        <v>796</v>
      </c>
      <c r="G1235" s="99"/>
      <c r="H1235" s="104"/>
      <c r="I1235" s="99"/>
      <c r="J1235" s="99"/>
      <c r="K1235" s="99"/>
      <c r="L1235" s="99"/>
      <c r="M1235" s="102"/>
    </row>
    <row r="1236" spans="1:13" s="16" customFormat="1" ht="14.45" customHeight="1" x14ac:dyDescent="0.25">
      <c r="A1236" s="13">
        <v>406517</v>
      </c>
      <c r="B1236" s="14" t="str">
        <f>VLOOKUP(A1236,'[1]METE 2025-Temmuz Fiyat Listesi'!$A:$B,2,FALSE)</f>
        <v xml:space="preserve">4x32A MAKİNE PRİZ  IP44 EĞİK </v>
      </c>
      <c r="C1236" s="15" t="s">
        <v>747</v>
      </c>
      <c r="D1236" s="15">
        <v>44</v>
      </c>
      <c r="E1236" s="15">
        <v>10</v>
      </c>
      <c r="F1236" s="88">
        <v>735</v>
      </c>
      <c r="G1236" s="99"/>
      <c r="H1236" s="104"/>
      <c r="I1236" s="99"/>
      <c r="J1236" s="99"/>
      <c r="K1236" s="99"/>
      <c r="L1236" s="99"/>
      <c r="M1236" s="102"/>
    </row>
    <row r="1237" spans="1:13" s="16" customFormat="1" ht="14.45" customHeight="1" x14ac:dyDescent="0.25">
      <c r="A1237" s="13">
        <v>406518</v>
      </c>
      <c r="B1237" s="14" t="str">
        <f>VLOOKUP(A1237,'[1]METE 2025-Temmuz Fiyat Listesi'!$A:$B,2,FALSE)</f>
        <v>4x32A MAKİNE PRİZ DÜZ IP44</v>
      </c>
      <c r="C1237" s="15" t="s">
        <v>747</v>
      </c>
      <c r="D1237" s="15">
        <v>44</v>
      </c>
      <c r="E1237" s="15">
        <v>10</v>
      </c>
      <c r="F1237" s="88">
        <v>730</v>
      </c>
      <c r="G1237" s="99"/>
      <c r="H1237" s="104"/>
      <c r="I1237" s="99"/>
      <c r="J1237" s="99"/>
      <c r="K1237" s="99"/>
      <c r="L1237" s="99"/>
      <c r="M1237" s="102"/>
    </row>
    <row r="1238" spans="1:13" s="16" customFormat="1" ht="14.45" customHeight="1" x14ac:dyDescent="0.25">
      <c r="A1238" s="13">
        <v>406614</v>
      </c>
      <c r="B1238" s="14" t="str">
        <f>VLOOKUP(A1238,'[1]METE 2025-Temmuz Fiyat Listesi'!$A:$B,2,FALSE)</f>
        <v>4x32A DUVAR PRİZ EĞİK GÖVDELİ IP44</v>
      </c>
      <c r="C1238" s="15" t="s">
        <v>747</v>
      </c>
      <c r="D1238" s="15">
        <v>44</v>
      </c>
      <c r="E1238" s="15">
        <v>10</v>
      </c>
      <c r="F1238" s="88">
        <v>1109</v>
      </c>
      <c r="G1238" s="99"/>
      <c r="H1238" s="104"/>
      <c r="I1238" s="99"/>
      <c r="J1238" s="99"/>
      <c r="K1238" s="99"/>
      <c r="L1238" s="99"/>
      <c r="M1238" s="102"/>
    </row>
    <row r="1239" spans="1:13" s="16" customFormat="1" ht="60" x14ac:dyDescent="0.25">
      <c r="A1239" s="7" t="s">
        <v>790</v>
      </c>
      <c r="B1239" s="5"/>
      <c r="C1239" s="6"/>
      <c r="D1239" s="6"/>
      <c r="E1239" s="6"/>
      <c r="F1239" s="36"/>
      <c r="G1239" s="99"/>
      <c r="H1239" s="104"/>
      <c r="I1239" s="99"/>
      <c r="J1239" s="99"/>
      <c r="K1239" s="99"/>
      <c r="L1239" s="99"/>
      <c r="M1239" s="102"/>
    </row>
    <row r="1240" spans="1:13" s="16" customFormat="1" ht="14.45" customHeight="1" x14ac:dyDescent="0.25">
      <c r="A1240" s="13" t="s">
        <v>298</v>
      </c>
      <c r="B1240" s="14" t="str">
        <f>VLOOKUP(A1240,'[1]METE 2025-Temmuz Fiyat Listesi'!$A:$B,2,FALSE)</f>
        <v xml:space="preserve">4x32A DÜZ FİŞ IP44 VİDALI </v>
      </c>
      <c r="C1240" s="15" t="s">
        <v>0</v>
      </c>
      <c r="D1240" s="15">
        <v>44</v>
      </c>
      <c r="E1240" s="15">
        <v>10</v>
      </c>
      <c r="F1240" s="88">
        <v>488</v>
      </c>
      <c r="G1240" s="99"/>
      <c r="H1240" s="104"/>
      <c r="I1240" s="99"/>
      <c r="J1240" s="99"/>
      <c r="K1240" s="99"/>
      <c r="L1240" s="99"/>
      <c r="M1240" s="102"/>
    </row>
    <row r="1241" spans="1:13" s="16" customFormat="1" ht="14.45" customHeight="1" x14ac:dyDescent="0.25">
      <c r="A1241" s="13" t="s">
        <v>299</v>
      </c>
      <c r="B1241" s="14" t="str">
        <f>VLOOKUP(A1241,'[1]METE 2025-Temmuz Fiyat Listesi'!$A:$B,2,FALSE)</f>
        <v xml:space="preserve">4x32A MAKİNE FİŞ DÜZ  IP44 VİDALI </v>
      </c>
      <c r="C1241" s="15" t="s">
        <v>0</v>
      </c>
      <c r="D1241" s="15">
        <v>44</v>
      </c>
      <c r="E1241" s="15">
        <v>10</v>
      </c>
      <c r="F1241" s="88">
        <v>642</v>
      </c>
      <c r="G1241" s="99"/>
      <c r="H1241" s="104"/>
      <c r="I1241" s="99"/>
      <c r="J1241" s="99"/>
      <c r="K1241" s="99"/>
      <c r="L1241" s="99"/>
      <c r="M1241" s="102"/>
    </row>
    <row r="1242" spans="1:13" s="16" customFormat="1" ht="14.45" customHeight="1" x14ac:dyDescent="0.25">
      <c r="A1242" s="13" t="s">
        <v>300</v>
      </c>
      <c r="B1242" s="14" t="str">
        <f>VLOOKUP(A1242,'[1]METE 2025-Temmuz Fiyat Listesi'!$A:$B,2,FALSE)</f>
        <v xml:space="preserve">4x32A MAKİNE FİŞ EĞİK IP44 VİDALI </v>
      </c>
      <c r="C1242" s="15" t="s">
        <v>0</v>
      </c>
      <c r="D1242" s="15">
        <v>44</v>
      </c>
      <c r="E1242" s="15">
        <v>10</v>
      </c>
      <c r="F1242" s="88">
        <v>706</v>
      </c>
      <c r="G1242" s="99"/>
      <c r="H1242" s="104"/>
      <c r="I1242" s="99"/>
      <c r="J1242" s="99"/>
      <c r="K1242" s="99"/>
      <c r="L1242" s="99"/>
      <c r="M1242" s="102"/>
    </row>
    <row r="1243" spans="1:13" s="16" customFormat="1" ht="14.45" customHeight="1" x14ac:dyDescent="0.25">
      <c r="A1243" s="13" t="s">
        <v>301</v>
      </c>
      <c r="B1243" s="14" t="str">
        <f>VLOOKUP(A1243,'[1]METE 2025-Temmuz Fiyat Listesi'!$A:$B,2,FALSE)</f>
        <v>4x32A DUVAR FİŞ EĞİK GÖVDELİ IP44 VİDALI</v>
      </c>
      <c r="C1243" s="15" t="s">
        <v>0</v>
      </c>
      <c r="D1243" s="15">
        <v>44</v>
      </c>
      <c r="E1243" s="15">
        <v>10</v>
      </c>
      <c r="F1243" s="88">
        <v>883</v>
      </c>
      <c r="G1243" s="99"/>
      <c r="H1243" s="104"/>
      <c r="I1243" s="99"/>
      <c r="J1243" s="99"/>
      <c r="K1243" s="99"/>
      <c r="L1243" s="99"/>
      <c r="M1243" s="102"/>
    </row>
    <row r="1244" spans="1:13" s="16" customFormat="1" ht="14.45" customHeight="1" x14ac:dyDescent="0.25">
      <c r="A1244" s="13" t="s">
        <v>302</v>
      </c>
      <c r="B1244" s="14" t="str">
        <f>VLOOKUP(A1244,'[1]METE 2025-Temmuz Fiyat Listesi'!$A:$B,2,FALSE)</f>
        <v xml:space="preserve">4x32A UZATMA PRİZ IP44 VİDALI </v>
      </c>
      <c r="C1244" s="15" t="s">
        <v>0</v>
      </c>
      <c r="D1244" s="15">
        <v>44</v>
      </c>
      <c r="E1244" s="15">
        <v>10</v>
      </c>
      <c r="F1244" s="88">
        <v>644</v>
      </c>
      <c r="G1244" s="99"/>
      <c r="H1244" s="104"/>
      <c r="I1244" s="99"/>
      <c r="J1244" s="99"/>
      <c r="K1244" s="99"/>
      <c r="L1244" s="99"/>
      <c r="M1244" s="102"/>
    </row>
    <row r="1245" spans="1:13" s="16" customFormat="1" ht="14.45" customHeight="1" x14ac:dyDescent="0.25">
      <c r="A1245" s="13" t="s">
        <v>303</v>
      </c>
      <c r="B1245" s="14" t="str">
        <f>VLOOKUP(A1245,'[1]METE 2025-Temmuz Fiyat Listesi'!$A:$B,2,FALSE)</f>
        <v>4x32A MAKİNE PRİZ EĞİK IP44 VİDALI</v>
      </c>
      <c r="C1245" s="15" t="s">
        <v>0</v>
      </c>
      <c r="D1245" s="15">
        <v>44</v>
      </c>
      <c r="E1245" s="15">
        <v>10</v>
      </c>
      <c r="F1245" s="88">
        <v>599</v>
      </c>
      <c r="G1245" s="99"/>
      <c r="H1245" s="104"/>
      <c r="I1245" s="99"/>
      <c r="J1245" s="99"/>
      <c r="K1245" s="99"/>
      <c r="L1245" s="99"/>
      <c r="M1245" s="102"/>
    </row>
    <row r="1246" spans="1:13" s="16" customFormat="1" ht="14.45" customHeight="1" x14ac:dyDescent="0.25">
      <c r="A1246" s="13" t="s">
        <v>304</v>
      </c>
      <c r="B1246" s="14" t="str">
        <f>VLOOKUP(A1246,'[1]METE 2025-Temmuz Fiyat Listesi'!$A:$B,2,FALSE)</f>
        <v xml:space="preserve">4x32A MAKİNE PRİZ DÜZ IP44 VİDALI </v>
      </c>
      <c r="C1246" s="15" t="s">
        <v>0</v>
      </c>
      <c r="D1246" s="15">
        <v>44</v>
      </c>
      <c r="E1246" s="15">
        <v>10</v>
      </c>
      <c r="F1246" s="88">
        <v>599</v>
      </c>
      <c r="G1246" s="99"/>
      <c r="H1246" s="104"/>
      <c r="I1246" s="99"/>
      <c r="J1246" s="99"/>
      <c r="K1246" s="99"/>
      <c r="L1246" s="99"/>
      <c r="M1246" s="102"/>
    </row>
    <row r="1247" spans="1:13" s="16" customFormat="1" ht="14.45" customHeight="1" x14ac:dyDescent="0.25">
      <c r="A1247" s="13" t="s">
        <v>305</v>
      </c>
      <c r="B1247" s="14" t="str">
        <f>VLOOKUP(A1247,'[1]METE 2025-Temmuz Fiyat Listesi'!$A:$B,2,FALSE)</f>
        <v xml:space="preserve">4x32A DUVAR PRİZ EĞİK GÖVDE IP44 VİDALI </v>
      </c>
      <c r="C1247" s="15" t="s">
        <v>0</v>
      </c>
      <c r="D1247" s="15">
        <v>44</v>
      </c>
      <c r="E1247" s="15">
        <v>10</v>
      </c>
      <c r="F1247" s="88">
        <v>965</v>
      </c>
      <c r="G1247" s="99"/>
      <c r="H1247" s="104"/>
      <c r="I1247" s="99"/>
      <c r="J1247" s="99"/>
      <c r="K1247" s="99"/>
      <c r="L1247" s="99"/>
      <c r="M1247" s="102"/>
    </row>
    <row r="1248" spans="1:13" s="16" customFormat="1" ht="14.45" customHeight="1" x14ac:dyDescent="0.25">
      <c r="A1248" s="13" t="s">
        <v>306</v>
      </c>
      <c r="B1248" s="14" t="str">
        <f>VLOOKUP(A1248,'[1]METE 2025-Temmuz Fiyat Listesi'!$A:$B,2,FALSE)</f>
        <v xml:space="preserve">4x32A DUVAR PRİZ KOMBİNASYON  IP44 VİDALI </v>
      </c>
      <c r="C1248" s="15" t="s">
        <v>0</v>
      </c>
      <c r="D1248" s="15">
        <v>44</v>
      </c>
      <c r="E1248" s="15">
        <v>5</v>
      </c>
      <c r="F1248" s="88">
        <v>2331</v>
      </c>
      <c r="G1248" s="99"/>
      <c r="H1248" s="104"/>
      <c r="I1248" s="99"/>
      <c r="J1248" s="99"/>
      <c r="K1248" s="99"/>
      <c r="L1248" s="99"/>
      <c r="M1248" s="102"/>
    </row>
    <row r="1249" spans="1:13" s="16" customFormat="1" ht="14.45" customHeight="1" x14ac:dyDescent="0.25">
      <c r="A1249" s="13" t="s">
        <v>307</v>
      </c>
      <c r="B1249" s="14" t="str">
        <f>VLOOKUP(A1249,'[1]METE 2025-Temmuz Fiyat Listesi'!$A:$B,2,FALSE)</f>
        <v xml:space="preserve">4x32A ŞALTERLİ DUVAR PRİZ IP44 VİDALI </v>
      </c>
      <c r="C1249" s="15" t="s">
        <v>0</v>
      </c>
      <c r="D1249" s="15">
        <v>44</v>
      </c>
      <c r="E1249" s="15">
        <v>1</v>
      </c>
      <c r="F1249" s="88">
        <v>4589</v>
      </c>
      <c r="G1249" s="99"/>
      <c r="H1249" s="104"/>
      <c r="I1249" s="99"/>
      <c r="J1249" s="99"/>
      <c r="K1249" s="99"/>
      <c r="L1249" s="99"/>
      <c r="M1249" s="102"/>
    </row>
    <row r="1250" spans="1:13" s="16" customFormat="1" ht="60" x14ac:dyDescent="0.25">
      <c r="A1250" s="7" t="s">
        <v>791</v>
      </c>
      <c r="B1250" s="5"/>
      <c r="C1250" s="6"/>
      <c r="D1250" s="6"/>
      <c r="E1250" s="6"/>
      <c r="F1250" s="36"/>
      <c r="G1250" s="99"/>
      <c r="H1250" s="104"/>
      <c r="I1250" s="99"/>
      <c r="J1250" s="99"/>
      <c r="K1250" s="99"/>
      <c r="L1250" s="99"/>
      <c r="M1250" s="102"/>
    </row>
    <row r="1251" spans="1:13" s="16" customFormat="1" ht="14.45" customHeight="1" x14ac:dyDescent="0.25">
      <c r="A1251" s="13" t="s">
        <v>308</v>
      </c>
      <c r="B1251" s="14" t="str">
        <f>VLOOKUP(A1251,'[1]METE 2025-Temmuz Fiyat Listesi'!$A:$B,2,FALSE)</f>
        <v xml:space="preserve">4x32A DÜZ FİŞ IP67 VİDALI </v>
      </c>
      <c r="C1251" s="15" t="s">
        <v>0</v>
      </c>
      <c r="D1251" s="15">
        <v>67</v>
      </c>
      <c r="E1251" s="15">
        <v>10</v>
      </c>
      <c r="F1251" s="88">
        <v>735</v>
      </c>
      <c r="G1251" s="99"/>
      <c r="H1251" s="104"/>
      <c r="I1251" s="99"/>
      <c r="J1251" s="99"/>
      <c r="K1251" s="99"/>
      <c r="L1251" s="99"/>
      <c r="M1251" s="102"/>
    </row>
    <row r="1252" spans="1:13" s="16" customFormat="1" ht="14.45" customHeight="1" x14ac:dyDescent="0.25">
      <c r="A1252" s="13" t="s">
        <v>309</v>
      </c>
      <c r="B1252" s="14" t="str">
        <f>VLOOKUP(A1252,'[1]METE 2025-Temmuz Fiyat Listesi'!$A:$B,2,FALSE)</f>
        <v>4x32A MAKİNE FİŞ DÜZ VİDALI IP67</v>
      </c>
      <c r="C1252" s="15" t="s">
        <v>0</v>
      </c>
      <c r="D1252" s="15">
        <v>67</v>
      </c>
      <c r="E1252" s="15">
        <v>10</v>
      </c>
      <c r="F1252" s="88">
        <v>813</v>
      </c>
      <c r="G1252" s="99"/>
      <c r="H1252" s="104"/>
      <c r="I1252" s="99"/>
      <c r="J1252" s="99"/>
      <c r="K1252" s="99"/>
      <c r="L1252" s="99"/>
      <c r="M1252" s="102"/>
    </row>
    <row r="1253" spans="1:13" s="16" customFormat="1" ht="14.45" customHeight="1" x14ac:dyDescent="0.25">
      <c r="A1253" s="13" t="s">
        <v>859</v>
      </c>
      <c r="B1253" s="14" t="str">
        <f>VLOOKUP(A1253,'[1]METE 2025-Temmuz Fiyat Listesi'!$A:$B,2,FALSE)</f>
        <v xml:space="preserve">4x32A MAKİNE FİŞ EĞİK IP67 VİDALI </v>
      </c>
      <c r="C1253" s="15" t="s">
        <v>0</v>
      </c>
      <c r="D1253" s="15">
        <v>67</v>
      </c>
      <c r="E1253" s="15">
        <v>5</v>
      </c>
      <c r="F1253" s="88">
        <v>907</v>
      </c>
      <c r="G1253" s="99"/>
      <c r="H1253" s="104"/>
      <c r="I1253" s="99"/>
      <c r="J1253" s="99"/>
      <c r="K1253" s="99"/>
      <c r="L1253" s="99"/>
      <c r="M1253" s="102"/>
    </row>
    <row r="1254" spans="1:13" s="16" customFormat="1" ht="14.45" customHeight="1" x14ac:dyDescent="0.25">
      <c r="A1254" s="13" t="s">
        <v>310</v>
      </c>
      <c r="B1254" s="14" t="str">
        <f>VLOOKUP(A1254,'[1]METE 2025-Temmuz Fiyat Listesi'!$A:$B,2,FALSE)</f>
        <v>4x32A DUVAR FİŞ EĞİK GÖVDELİ IP67 VİDALI</v>
      </c>
      <c r="C1254" s="15" t="s">
        <v>0</v>
      </c>
      <c r="D1254" s="15">
        <v>67</v>
      </c>
      <c r="E1254" s="15">
        <v>5</v>
      </c>
      <c r="F1254" s="88">
        <v>1231</v>
      </c>
      <c r="G1254" s="99"/>
      <c r="H1254" s="104"/>
      <c r="I1254" s="99"/>
      <c r="J1254" s="99"/>
      <c r="K1254" s="99"/>
      <c r="L1254" s="99"/>
      <c r="M1254" s="102"/>
    </row>
    <row r="1255" spans="1:13" s="16" customFormat="1" ht="14.45" customHeight="1" x14ac:dyDescent="0.25">
      <c r="A1255" s="13" t="s">
        <v>311</v>
      </c>
      <c r="B1255" s="14" t="str">
        <f>VLOOKUP(A1255,'[1]METE 2025-Temmuz Fiyat Listesi'!$A:$B,2,FALSE)</f>
        <v xml:space="preserve">4x32A UZATMA PRİZ IP67 VİDALI </v>
      </c>
      <c r="C1255" s="15" t="s">
        <v>0</v>
      </c>
      <c r="D1255" s="15">
        <v>67</v>
      </c>
      <c r="E1255" s="15">
        <v>10</v>
      </c>
      <c r="F1255" s="88">
        <v>903</v>
      </c>
      <c r="G1255" s="99"/>
      <c r="H1255" s="104"/>
      <c r="I1255" s="99"/>
      <c r="J1255" s="99"/>
      <c r="K1255" s="99"/>
      <c r="L1255" s="99"/>
      <c r="M1255" s="102"/>
    </row>
    <row r="1256" spans="1:13" s="16" customFormat="1" ht="14.45" customHeight="1" x14ac:dyDescent="0.25">
      <c r="A1256" s="13" t="s">
        <v>312</v>
      </c>
      <c r="B1256" s="14" t="str">
        <f>VLOOKUP(A1256,'[1]METE 2025-Temmuz Fiyat Listesi'!$A:$B,2,FALSE)</f>
        <v xml:space="preserve">4x32A MAKİNE PRİZ EĞİK IP67 VİDALI </v>
      </c>
      <c r="C1256" s="15" t="s">
        <v>0</v>
      </c>
      <c r="D1256" s="15">
        <v>67</v>
      </c>
      <c r="E1256" s="15">
        <v>10</v>
      </c>
      <c r="F1256" s="88">
        <v>842</v>
      </c>
      <c r="G1256" s="99"/>
      <c r="H1256" s="104"/>
      <c r="I1256" s="99"/>
      <c r="J1256" s="99"/>
      <c r="K1256" s="99"/>
      <c r="L1256" s="99"/>
      <c r="M1256" s="102"/>
    </row>
    <row r="1257" spans="1:13" s="16" customFormat="1" ht="14.45" customHeight="1" x14ac:dyDescent="0.25">
      <c r="A1257" s="13" t="s">
        <v>313</v>
      </c>
      <c r="B1257" s="14" t="str">
        <f>VLOOKUP(A1257,'[1]METE 2025-Temmuz Fiyat Listesi'!$A:$B,2,FALSE)</f>
        <v xml:space="preserve">4x32A MAKİNE PRİZ DÜZ IP67 VİDALI </v>
      </c>
      <c r="C1257" s="15" t="s">
        <v>0</v>
      </c>
      <c r="D1257" s="15">
        <v>67</v>
      </c>
      <c r="E1257" s="15">
        <v>10</v>
      </c>
      <c r="F1257" s="88">
        <v>842</v>
      </c>
      <c r="G1257" s="99"/>
      <c r="H1257" s="104"/>
      <c r="I1257" s="99"/>
      <c r="J1257" s="99"/>
      <c r="K1257" s="99"/>
      <c r="L1257" s="99"/>
      <c r="M1257" s="102"/>
    </row>
    <row r="1258" spans="1:13" s="16" customFormat="1" ht="14.45" customHeight="1" x14ac:dyDescent="0.25">
      <c r="A1258" s="13" t="s">
        <v>314</v>
      </c>
      <c r="B1258" s="14" t="str">
        <f>VLOOKUP(A1258,'[1]METE 2025-Temmuz Fiyat Listesi'!$A:$B,2,FALSE)</f>
        <v xml:space="preserve">4x32A DUVAR PRİZ EĞİK GÖVDELİ IP67 VİDALI </v>
      </c>
      <c r="C1258" s="15" t="s">
        <v>0</v>
      </c>
      <c r="D1258" s="15">
        <v>67</v>
      </c>
      <c r="E1258" s="15">
        <v>5</v>
      </c>
      <c r="F1258" s="88">
        <v>1193</v>
      </c>
      <c r="G1258" s="99"/>
      <c r="H1258" s="104"/>
      <c r="I1258" s="99"/>
      <c r="J1258" s="99"/>
      <c r="K1258" s="99"/>
      <c r="L1258" s="99"/>
      <c r="M1258" s="102"/>
    </row>
    <row r="1259" spans="1:13" s="16" customFormat="1" ht="14.45" customHeight="1" x14ac:dyDescent="0.25">
      <c r="A1259" s="13" t="s">
        <v>315</v>
      </c>
      <c r="B1259" s="14" t="str">
        <f>VLOOKUP(A1259,'[1]METE 2025-Temmuz Fiyat Listesi'!$A:$B,2,FALSE)</f>
        <v xml:space="preserve">4x32A ŞALTERLİ DUVAR PRİZ IP67 VİDALI </v>
      </c>
      <c r="C1259" s="15" t="s">
        <v>0</v>
      </c>
      <c r="D1259" s="15">
        <v>67</v>
      </c>
      <c r="E1259" s="15">
        <v>1</v>
      </c>
      <c r="F1259" s="88">
        <v>6385</v>
      </c>
      <c r="G1259" s="99"/>
      <c r="H1259" s="104"/>
      <c r="I1259" s="99"/>
      <c r="J1259" s="99"/>
      <c r="K1259" s="99"/>
      <c r="L1259" s="99"/>
      <c r="M1259" s="102"/>
    </row>
    <row r="1260" spans="1:13" s="16" customFormat="1" ht="60" x14ac:dyDescent="0.25">
      <c r="A1260" s="7" t="s">
        <v>793</v>
      </c>
      <c r="B1260" s="5"/>
      <c r="C1260" s="6"/>
      <c r="D1260" s="6"/>
      <c r="E1260" s="6"/>
      <c r="F1260" s="36"/>
      <c r="G1260" s="99"/>
      <c r="H1260" s="104"/>
      <c r="I1260" s="99"/>
      <c r="J1260" s="99"/>
      <c r="K1260" s="99"/>
      <c r="L1260" s="99"/>
      <c r="M1260" s="102"/>
    </row>
    <row r="1261" spans="1:13" s="16" customFormat="1" ht="14.45" customHeight="1" x14ac:dyDescent="0.25">
      <c r="A1261" s="13">
        <v>406111</v>
      </c>
      <c r="B1261" s="14" t="str">
        <f>VLOOKUP(A1261,'[1]METE 2025-Temmuz Fiyat Listesi'!$A:$B,2,FALSE)</f>
        <v>5x32A DÜZ FİŞ IP44</v>
      </c>
      <c r="C1261" s="15" t="s">
        <v>747</v>
      </c>
      <c r="D1261" s="15">
        <v>44</v>
      </c>
      <c r="E1261" s="15">
        <v>10</v>
      </c>
      <c r="F1261" s="88">
        <v>624</v>
      </c>
      <c r="G1261" s="99"/>
      <c r="H1261" s="104"/>
      <c r="I1261" s="99"/>
      <c r="J1261" s="99"/>
      <c r="K1261" s="99"/>
      <c r="L1261" s="99"/>
      <c r="M1261" s="102"/>
    </row>
    <row r="1262" spans="1:13" s="16" customFormat="1" ht="14.45" customHeight="1" x14ac:dyDescent="0.25">
      <c r="A1262" s="13">
        <v>406222</v>
      </c>
      <c r="B1262" s="14" t="str">
        <f>VLOOKUP(A1262,'[1]METE 2025-Temmuz Fiyat Listesi'!$A:$B,2,FALSE)</f>
        <v>5x32A MAKİNE FİŞ EĞİK IP44</v>
      </c>
      <c r="C1262" s="15" t="s">
        <v>747</v>
      </c>
      <c r="D1262" s="15">
        <v>44</v>
      </c>
      <c r="E1262" s="15">
        <v>5</v>
      </c>
      <c r="F1262" s="88">
        <v>883</v>
      </c>
      <c r="G1262" s="99"/>
      <c r="H1262" s="104"/>
      <c r="I1262" s="99"/>
      <c r="J1262" s="99"/>
      <c r="K1262" s="99"/>
      <c r="L1262" s="99"/>
      <c r="M1262" s="102"/>
    </row>
    <row r="1263" spans="1:13" s="16" customFormat="1" ht="14.45" customHeight="1" x14ac:dyDescent="0.25">
      <c r="A1263" s="13">
        <v>406221</v>
      </c>
      <c r="B1263" s="14" t="str">
        <f>VLOOKUP(A1263,'[1]METE 2025-Temmuz Fiyat Listesi'!$A:$B,2,FALSE)</f>
        <v>5x32A MAKİNE FİŞ DÜZ IP44</v>
      </c>
      <c r="C1263" s="15" t="s">
        <v>747</v>
      </c>
      <c r="D1263" s="15">
        <v>44</v>
      </c>
      <c r="E1263" s="15">
        <v>10</v>
      </c>
      <c r="F1263" s="88">
        <v>819</v>
      </c>
      <c r="G1263" s="99"/>
      <c r="H1263" s="104"/>
      <c r="I1263" s="99"/>
      <c r="J1263" s="99"/>
      <c r="K1263" s="99"/>
      <c r="L1263" s="99"/>
      <c r="M1263" s="102"/>
    </row>
    <row r="1264" spans="1:13" s="16" customFormat="1" ht="14.45" customHeight="1" x14ac:dyDescent="0.25">
      <c r="A1264" s="13">
        <v>406314</v>
      </c>
      <c r="B1264" s="14" t="str">
        <f>VLOOKUP(A1264,'[1]METE 2025-Temmuz Fiyat Listesi'!$A:$B,2,FALSE)</f>
        <v>5x32A DUVAR FİŞ EĞİK GÖVDELİ IP44</v>
      </c>
      <c r="C1264" s="15" t="s">
        <v>747</v>
      </c>
      <c r="D1264" s="15">
        <v>44</v>
      </c>
      <c r="E1264" s="15">
        <v>10</v>
      </c>
      <c r="F1264" s="88">
        <v>1196</v>
      </c>
      <c r="G1264" s="99"/>
      <c r="H1264" s="104"/>
      <c r="I1264" s="99"/>
      <c r="J1264" s="99"/>
      <c r="K1264" s="99"/>
      <c r="L1264" s="99"/>
      <c r="M1264" s="102"/>
    </row>
    <row r="1265" spans="1:13" s="16" customFormat="1" ht="14.45" customHeight="1" x14ac:dyDescent="0.25">
      <c r="A1265" s="13">
        <v>406411</v>
      </c>
      <c r="B1265" s="14" t="str">
        <f>VLOOKUP(A1265,'[1]METE 2025-Temmuz Fiyat Listesi'!$A:$B,2,FALSE)</f>
        <v>5x32A UZATMA PRİZ IP44</v>
      </c>
      <c r="C1265" s="15" t="s">
        <v>747</v>
      </c>
      <c r="D1265" s="15">
        <v>44</v>
      </c>
      <c r="E1265" s="15">
        <v>10</v>
      </c>
      <c r="F1265" s="88">
        <v>819</v>
      </c>
      <c r="G1265" s="99"/>
      <c r="H1265" s="104"/>
      <c r="I1265" s="99"/>
      <c r="J1265" s="99"/>
      <c r="K1265" s="99"/>
      <c r="L1265" s="99"/>
      <c r="M1265" s="102"/>
    </row>
    <row r="1266" spans="1:13" s="16" customFormat="1" ht="14.45" customHeight="1" x14ac:dyDescent="0.25">
      <c r="A1266" s="13">
        <v>406521</v>
      </c>
      <c r="B1266" s="14" t="str">
        <f>VLOOKUP(A1266,'[1]METE 2025-Temmuz Fiyat Listesi'!$A:$B,2,FALSE)</f>
        <v>5x32A MAKİNE PRİZ EĞİK IP44</v>
      </c>
      <c r="C1266" s="15" t="s">
        <v>747</v>
      </c>
      <c r="D1266" s="15">
        <v>44</v>
      </c>
      <c r="E1266" s="15">
        <v>10</v>
      </c>
      <c r="F1266" s="88">
        <v>759</v>
      </c>
      <c r="G1266" s="99"/>
      <c r="H1266" s="104"/>
      <c r="I1266" s="99"/>
      <c r="J1266" s="99"/>
      <c r="K1266" s="99"/>
      <c r="L1266" s="99"/>
      <c r="M1266" s="102"/>
    </row>
    <row r="1267" spans="1:13" s="16" customFormat="1" ht="14.45" customHeight="1" x14ac:dyDescent="0.25">
      <c r="A1267" s="13">
        <v>406522</v>
      </c>
      <c r="B1267" s="14" t="str">
        <f>VLOOKUP(A1267,'[1]METE 2025-Temmuz Fiyat Listesi'!$A:$B,2,FALSE)</f>
        <v>5x32A MAKİNE PRİZ DÜZ IP44</v>
      </c>
      <c r="C1267" s="15" t="s">
        <v>747</v>
      </c>
      <c r="D1267" s="15">
        <v>44</v>
      </c>
      <c r="E1267" s="15">
        <v>10</v>
      </c>
      <c r="F1267" s="88">
        <v>759</v>
      </c>
      <c r="G1267" s="99"/>
      <c r="H1267" s="104"/>
      <c r="I1267" s="99"/>
      <c r="J1267" s="99"/>
      <c r="K1267" s="99"/>
      <c r="L1267" s="99"/>
      <c r="M1267" s="102"/>
    </row>
    <row r="1268" spans="1:13" s="16" customFormat="1" ht="14.45" customHeight="1" x14ac:dyDescent="0.25">
      <c r="A1268" s="13">
        <v>406616</v>
      </c>
      <c r="B1268" s="14" t="str">
        <f>VLOOKUP(A1268,'[1]METE 2025-Temmuz Fiyat Listesi'!$A:$B,2,FALSE)</f>
        <v>5x32A DUVAR PRİZ EĞİK GÖVDELİ IP44</v>
      </c>
      <c r="C1268" s="15" t="s">
        <v>747</v>
      </c>
      <c r="D1268" s="15">
        <v>44</v>
      </c>
      <c r="E1268" s="15">
        <v>10</v>
      </c>
      <c r="F1268" s="88">
        <v>1173</v>
      </c>
      <c r="G1268" s="99"/>
      <c r="H1268" s="104"/>
      <c r="I1268" s="99"/>
      <c r="J1268" s="99"/>
      <c r="K1268" s="99"/>
      <c r="L1268" s="99"/>
      <c r="M1268" s="102"/>
    </row>
    <row r="1269" spans="1:13" s="16" customFormat="1" ht="60" x14ac:dyDescent="0.25">
      <c r="A1269" s="7" t="s">
        <v>792</v>
      </c>
      <c r="B1269" s="5"/>
      <c r="C1269" s="6"/>
      <c r="D1269" s="6"/>
      <c r="E1269" s="6"/>
      <c r="F1269" s="36"/>
      <c r="G1269" s="99"/>
      <c r="H1269" s="104"/>
      <c r="I1269" s="99"/>
      <c r="J1269" s="99"/>
      <c r="K1269" s="99"/>
      <c r="L1269" s="99"/>
      <c r="M1269" s="102"/>
    </row>
    <row r="1270" spans="1:13" s="16" customFormat="1" ht="14.45" customHeight="1" x14ac:dyDescent="0.25">
      <c r="A1270" s="13" t="s">
        <v>316</v>
      </c>
      <c r="B1270" s="14" t="str">
        <f>VLOOKUP(A1270,'[1]METE 2025-Temmuz Fiyat Listesi'!$A:$B,2,FALSE)</f>
        <v>5x32A DÜZ FİŞ IP44 VİDALI</v>
      </c>
      <c r="C1270" s="15" t="s">
        <v>0</v>
      </c>
      <c r="D1270" s="15">
        <v>44</v>
      </c>
      <c r="E1270" s="15">
        <v>10</v>
      </c>
      <c r="F1270" s="88">
        <v>543</v>
      </c>
      <c r="G1270" s="99"/>
      <c r="H1270" s="104"/>
      <c r="I1270" s="99"/>
      <c r="J1270" s="99"/>
      <c r="K1270" s="99"/>
      <c r="L1270" s="99"/>
      <c r="M1270" s="102"/>
    </row>
    <row r="1271" spans="1:13" s="16" customFormat="1" ht="14.45" customHeight="1" x14ac:dyDescent="0.25">
      <c r="A1271" s="13" t="s">
        <v>317</v>
      </c>
      <c r="B1271" s="14" t="str">
        <f>VLOOKUP(A1271,'[1]METE 2025-Temmuz Fiyat Listesi'!$A:$B,2,FALSE)</f>
        <v>5x32A MAKİNE FİŞ DÜZ IP44 VİDALI</v>
      </c>
      <c r="C1271" s="15" t="s">
        <v>0</v>
      </c>
      <c r="D1271" s="15">
        <v>44</v>
      </c>
      <c r="E1271" s="15">
        <v>10</v>
      </c>
      <c r="F1271" s="88">
        <v>665</v>
      </c>
      <c r="G1271" s="99"/>
      <c r="H1271" s="104"/>
      <c r="I1271" s="99"/>
      <c r="J1271" s="99"/>
      <c r="K1271" s="99"/>
      <c r="L1271" s="99"/>
      <c r="M1271" s="102"/>
    </row>
    <row r="1272" spans="1:13" s="16" customFormat="1" ht="14.45" customHeight="1" x14ac:dyDescent="0.25">
      <c r="A1272" s="13" t="s">
        <v>318</v>
      </c>
      <c r="B1272" s="14" t="str">
        <f>VLOOKUP(A1272,'[1]METE 2025-Temmuz Fiyat Listesi'!$A:$B,2,FALSE)</f>
        <v xml:space="preserve">5x32A MAKİNE FİŞ EĞİK IP44 VİDALI </v>
      </c>
      <c r="C1272" s="15" t="s">
        <v>0</v>
      </c>
      <c r="D1272" s="15">
        <v>44</v>
      </c>
      <c r="E1272" s="15">
        <v>5</v>
      </c>
      <c r="F1272" s="88">
        <v>763</v>
      </c>
      <c r="G1272" s="99"/>
      <c r="H1272" s="104"/>
      <c r="I1272" s="99"/>
      <c r="J1272" s="99"/>
      <c r="K1272" s="99"/>
      <c r="L1272" s="99"/>
      <c r="M1272" s="102"/>
    </row>
    <row r="1273" spans="1:13" s="16" customFormat="1" ht="14.45" customHeight="1" x14ac:dyDescent="0.25">
      <c r="A1273" s="13" t="s">
        <v>319</v>
      </c>
      <c r="B1273" s="14" t="str">
        <f>VLOOKUP(A1273,'[1]METE 2025-Temmuz Fiyat Listesi'!$A:$B,2,FALSE)</f>
        <v>5x32A DUVAR FİŞ EĞİK GÖVDELİ IP44 VİDALI</v>
      </c>
      <c r="C1273" s="15" t="s">
        <v>0</v>
      </c>
      <c r="D1273" s="15">
        <v>44</v>
      </c>
      <c r="E1273" s="15">
        <v>10</v>
      </c>
      <c r="F1273" s="88">
        <v>934</v>
      </c>
      <c r="G1273" s="99"/>
      <c r="H1273" s="104"/>
      <c r="I1273" s="99"/>
      <c r="J1273" s="99"/>
      <c r="K1273" s="99"/>
      <c r="L1273" s="99"/>
      <c r="M1273" s="102"/>
    </row>
    <row r="1274" spans="1:13" s="16" customFormat="1" ht="14.45" customHeight="1" x14ac:dyDescent="0.25">
      <c r="A1274" s="13" t="s">
        <v>320</v>
      </c>
      <c r="B1274" s="14" t="str">
        <f>VLOOKUP(A1274,'[1]METE 2025-Temmuz Fiyat Listesi'!$A:$B,2,FALSE)</f>
        <v xml:space="preserve">5x32A UZATMA PRİZ IP44 VİDALI </v>
      </c>
      <c r="C1274" s="15" t="s">
        <v>0</v>
      </c>
      <c r="D1274" s="15">
        <v>44</v>
      </c>
      <c r="E1274" s="15">
        <v>10</v>
      </c>
      <c r="F1274" s="88">
        <v>689</v>
      </c>
      <c r="G1274" s="99"/>
      <c r="H1274" s="104"/>
      <c r="I1274" s="99"/>
      <c r="J1274" s="99"/>
      <c r="K1274" s="99"/>
      <c r="L1274" s="99"/>
      <c r="M1274" s="102"/>
    </row>
    <row r="1275" spans="1:13" s="16" customFormat="1" ht="14.45" customHeight="1" x14ac:dyDescent="0.25">
      <c r="A1275" s="13" t="s">
        <v>321</v>
      </c>
      <c r="B1275" s="14" t="str">
        <f>VLOOKUP(A1275,'[1]METE 2025-Temmuz Fiyat Listesi'!$A:$B,2,FALSE)</f>
        <v xml:space="preserve">5x32A MAKİNE PRİZ EĞİK IP44 VİDALI </v>
      </c>
      <c r="C1275" s="15" t="s">
        <v>0</v>
      </c>
      <c r="D1275" s="15">
        <v>44</v>
      </c>
      <c r="E1275" s="15">
        <v>10</v>
      </c>
      <c r="F1275" s="88">
        <v>671</v>
      </c>
      <c r="G1275" s="99"/>
      <c r="H1275" s="104"/>
      <c r="I1275" s="99"/>
      <c r="J1275" s="99"/>
      <c r="K1275" s="99"/>
      <c r="L1275" s="99"/>
      <c r="M1275" s="102"/>
    </row>
    <row r="1276" spans="1:13" s="16" customFormat="1" ht="14.45" customHeight="1" x14ac:dyDescent="0.25">
      <c r="A1276" s="13" t="s">
        <v>322</v>
      </c>
      <c r="B1276" s="14" t="str">
        <f>VLOOKUP(A1276,'[1]METE 2025-Temmuz Fiyat Listesi'!$A:$B,2,FALSE)</f>
        <v xml:space="preserve">5x32A MAKİNE PRİZ DÜZ IP44 VİDALI </v>
      </c>
      <c r="C1276" s="15" t="s">
        <v>0</v>
      </c>
      <c r="D1276" s="15">
        <v>44</v>
      </c>
      <c r="E1276" s="15">
        <v>10</v>
      </c>
      <c r="F1276" s="88">
        <v>671</v>
      </c>
      <c r="G1276" s="99"/>
      <c r="H1276" s="104"/>
      <c r="I1276" s="99"/>
      <c r="J1276" s="99"/>
      <c r="K1276" s="99"/>
      <c r="L1276" s="99"/>
      <c r="M1276" s="102"/>
    </row>
    <row r="1277" spans="1:13" s="16" customFormat="1" ht="14.45" customHeight="1" x14ac:dyDescent="0.25">
      <c r="A1277" s="13" t="s">
        <v>323</v>
      </c>
      <c r="B1277" s="14" t="str">
        <f>VLOOKUP(A1277,'[1]METE 2025-Temmuz Fiyat Listesi'!$A:$B,2,FALSE)</f>
        <v xml:space="preserve">5x32A DUVAR PRİZ EĞİK GÖVDELİ IP44 VİDALI </v>
      </c>
      <c r="C1277" s="15" t="s">
        <v>0</v>
      </c>
      <c r="D1277" s="15">
        <v>44</v>
      </c>
      <c r="E1277" s="15">
        <v>10</v>
      </c>
      <c r="F1277" s="88">
        <v>1006</v>
      </c>
      <c r="G1277" s="99"/>
      <c r="H1277" s="104"/>
      <c r="I1277" s="99"/>
      <c r="J1277" s="99"/>
      <c r="K1277" s="99"/>
      <c r="L1277" s="99"/>
      <c r="M1277" s="102"/>
    </row>
    <row r="1278" spans="1:13" s="16" customFormat="1" ht="14.45" customHeight="1" x14ac:dyDescent="0.25">
      <c r="A1278" s="13" t="s">
        <v>860</v>
      </c>
      <c r="B1278" s="14" t="str">
        <f>VLOOKUP(A1278,'[1]METE 2025-Temmuz Fiyat Listesi'!$A:$B,2,FALSE)</f>
        <v xml:space="preserve">5x32A DUVAR PRİZ EĞİK GÖVDELİ IP44 VİDALI </v>
      </c>
      <c r="C1278" s="15" t="s">
        <v>0</v>
      </c>
      <c r="D1278" s="15">
        <v>44</v>
      </c>
      <c r="E1278" s="15">
        <v>10</v>
      </c>
      <c r="F1278" s="88">
        <v>973</v>
      </c>
      <c r="G1278" s="99"/>
      <c r="H1278" s="104"/>
      <c r="I1278" s="99"/>
      <c r="J1278" s="99"/>
      <c r="K1278" s="99"/>
      <c r="L1278" s="99"/>
      <c r="M1278" s="102"/>
    </row>
    <row r="1279" spans="1:13" s="16" customFormat="1" ht="14.45" customHeight="1" x14ac:dyDescent="0.25">
      <c r="A1279" s="13" t="s">
        <v>324</v>
      </c>
      <c r="B1279" s="14" t="str">
        <f>VLOOKUP(A1279,'[1]METE 2025-Temmuz Fiyat Listesi'!$A:$B,2,FALSE)</f>
        <v>5x32A KOMBİNASYON IP44 VİDALI</v>
      </c>
      <c r="C1279" s="15" t="s">
        <v>0</v>
      </c>
      <c r="D1279" s="15">
        <v>44</v>
      </c>
      <c r="E1279" s="15">
        <v>5</v>
      </c>
      <c r="F1279" s="88">
        <v>2801</v>
      </c>
      <c r="G1279" s="99"/>
      <c r="H1279" s="104"/>
      <c r="I1279" s="99"/>
      <c r="J1279" s="99"/>
      <c r="K1279" s="99"/>
      <c r="L1279" s="99"/>
      <c r="M1279" s="102"/>
    </row>
    <row r="1280" spans="1:13" s="16" customFormat="1" ht="14.45" customHeight="1" x14ac:dyDescent="0.25">
      <c r="A1280" s="13" t="s">
        <v>325</v>
      </c>
      <c r="B1280" s="14" t="str">
        <f>VLOOKUP(A1280,'[1]METE 2025-Temmuz Fiyat Listesi'!$A:$B,2,FALSE)</f>
        <v xml:space="preserve">5x32A ŞALTERLİ DUVAR PRİZ IP44 VİDALI </v>
      </c>
      <c r="C1280" s="15" t="s">
        <v>0</v>
      </c>
      <c r="D1280" s="15">
        <v>44</v>
      </c>
      <c r="E1280" s="15">
        <v>1</v>
      </c>
      <c r="F1280" s="88">
        <v>4850</v>
      </c>
      <c r="G1280" s="99"/>
      <c r="H1280" s="104"/>
      <c r="I1280" s="99"/>
      <c r="J1280" s="99"/>
      <c r="K1280" s="99"/>
      <c r="L1280" s="99"/>
      <c r="M1280" s="102"/>
    </row>
    <row r="1281" spans="1:13" s="16" customFormat="1" ht="14.45" customHeight="1" x14ac:dyDescent="0.25">
      <c r="A1281" s="13" t="s">
        <v>326</v>
      </c>
      <c r="B1281" s="14" t="str">
        <f>VLOOKUP(A1281,'[1]METE 2025-Temmuz Fiyat Listesi'!$A:$B,2,FALSE)</f>
        <v xml:space="preserve">5x32A DÜZ FİŞ IP44  FAZ DÖNÜŞTÜRÜCÜ VİDALI </v>
      </c>
      <c r="C1281" s="15" t="s">
        <v>0</v>
      </c>
      <c r="D1281" s="15">
        <v>44</v>
      </c>
      <c r="E1281" s="15">
        <v>10</v>
      </c>
      <c r="F1281" s="88">
        <v>1089</v>
      </c>
      <c r="G1281" s="99"/>
      <c r="H1281" s="104"/>
      <c r="I1281" s="99"/>
      <c r="J1281" s="99"/>
      <c r="K1281" s="99"/>
      <c r="L1281" s="99"/>
      <c r="M1281" s="102"/>
    </row>
    <row r="1282" spans="1:13" s="16" customFormat="1" ht="60" x14ac:dyDescent="0.25">
      <c r="A1282" s="7" t="s">
        <v>794</v>
      </c>
      <c r="B1282" s="5"/>
      <c r="C1282" s="6"/>
      <c r="D1282" s="6"/>
      <c r="E1282" s="6"/>
      <c r="F1282" s="36"/>
      <c r="G1282" s="99"/>
      <c r="H1282" s="104"/>
      <c r="I1282" s="99"/>
      <c r="J1282" s="99"/>
      <c r="K1282" s="99"/>
      <c r="L1282" s="99"/>
      <c r="M1282" s="102"/>
    </row>
    <row r="1283" spans="1:13" s="16" customFormat="1" ht="14.45" customHeight="1" x14ac:dyDescent="0.25">
      <c r="A1283" s="13" t="s">
        <v>327</v>
      </c>
      <c r="B1283" s="14" t="str">
        <f>VLOOKUP(A1283,'[1]METE 2025-Temmuz Fiyat Listesi'!$A:$B,2,FALSE)</f>
        <v>5x32A DÜZ FİŞ IP67 VİDALI BAĞLANTI</v>
      </c>
      <c r="C1283" s="15" t="s">
        <v>0</v>
      </c>
      <c r="D1283" s="15">
        <v>67</v>
      </c>
      <c r="E1283" s="15">
        <v>10</v>
      </c>
      <c r="F1283" s="88">
        <v>759</v>
      </c>
      <c r="G1283" s="99"/>
      <c r="H1283" s="104"/>
      <c r="I1283" s="99"/>
      <c r="J1283" s="99"/>
      <c r="K1283" s="99"/>
      <c r="L1283" s="99"/>
      <c r="M1283" s="102"/>
    </row>
    <row r="1284" spans="1:13" s="16" customFormat="1" ht="14.45" customHeight="1" x14ac:dyDescent="0.25">
      <c r="A1284" s="13" t="s">
        <v>328</v>
      </c>
      <c r="B1284" s="14" t="str">
        <f>VLOOKUP(A1284,'[1]METE 2025-Temmuz Fiyat Listesi'!$A:$B,2,FALSE)</f>
        <v>5x32A MAKİNE FİŞ DÜZ IP67 VİDALI</v>
      </c>
      <c r="C1284" s="15" t="s">
        <v>0</v>
      </c>
      <c r="D1284" s="15">
        <v>67</v>
      </c>
      <c r="E1284" s="15">
        <v>10</v>
      </c>
      <c r="F1284" s="88">
        <v>945</v>
      </c>
      <c r="G1284" s="99"/>
      <c r="H1284" s="104"/>
      <c r="I1284" s="99"/>
      <c r="J1284" s="99"/>
      <c r="K1284" s="99"/>
      <c r="L1284" s="99"/>
      <c r="M1284" s="102"/>
    </row>
    <row r="1285" spans="1:13" s="16" customFormat="1" ht="14.45" customHeight="1" x14ac:dyDescent="0.25">
      <c r="A1285" s="13" t="s">
        <v>329</v>
      </c>
      <c r="B1285" s="14" t="str">
        <f>VLOOKUP(A1285,'[1]METE 2025-Temmuz Fiyat Listesi'!$A:$B,2,FALSE)</f>
        <v xml:space="preserve">5x32A MAKİNE FİŞ EĞİK IP67 VİDALI </v>
      </c>
      <c r="C1285" s="15" t="s">
        <v>0</v>
      </c>
      <c r="D1285" s="15">
        <v>67</v>
      </c>
      <c r="E1285" s="15">
        <v>5</v>
      </c>
      <c r="F1285" s="88">
        <v>969</v>
      </c>
      <c r="G1285" s="99"/>
      <c r="H1285" s="104"/>
      <c r="I1285" s="99"/>
      <c r="J1285" s="99"/>
      <c r="K1285" s="99"/>
      <c r="L1285" s="99"/>
      <c r="M1285" s="102"/>
    </row>
    <row r="1286" spans="1:13" s="16" customFormat="1" ht="14.45" customHeight="1" x14ac:dyDescent="0.25">
      <c r="A1286" s="13" t="s">
        <v>330</v>
      </c>
      <c r="B1286" s="14" t="str">
        <f>VLOOKUP(A1286,'[1]METE 2025-Temmuz Fiyat Listesi'!$A:$B,2,FALSE)</f>
        <v>5x32A DUVAR FİŞ EĞİK GÖVDELİ IP67 VİDALI</v>
      </c>
      <c r="C1286" s="15" t="s">
        <v>0</v>
      </c>
      <c r="D1286" s="15">
        <v>67</v>
      </c>
      <c r="E1286" s="15">
        <v>5</v>
      </c>
      <c r="F1286" s="88">
        <v>1416</v>
      </c>
      <c r="G1286" s="99"/>
      <c r="H1286" s="104"/>
      <c r="I1286" s="99"/>
      <c r="J1286" s="99"/>
      <c r="K1286" s="99"/>
      <c r="L1286" s="99"/>
      <c r="M1286" s="102"/>
    </row>
    <row r="1287" spans="1:13" s="16" customFormat="1" ht="14.45" customHeight="1" x14ac:dyDescent="0.25">
      <c r="A1287" s="13" t="s">
        <v>331</v>
      </c>
      <c r="B1287" s="14" t="str">
        <f>VLOOKUP(A1287,'[1]METE 2025-Temmuz Fiyat Listesi'!$A:$B,2,FALSE)</f>
        <v>5x32A UZATMA PRİZ IP67 VİDALI</v>
      </c>
      <c r="C1287" s="15" t="s">
        <v>0</v>
      </c>
      <c r="D1287" s="15">
        <v>67</v>
      </c>
      <c r="E1287" s="15">
        <v>10</v>
      </c>
      <c r="F1287" s="88">
        <v>961</v>
      </c>
      <c r="G1287" s="99"/>
      <c r="H1287" s="104"/>
      <c r="I1287" s="99"/>
      <c r="J1287" s="99"/>
      <c r="K1287" s="99"/>
      <c r="L1287" s="99"/>
      <c r="M1287" s="102"/>
    </row>
    <row r="1288" spans="1:13" s="16" customFormat="1" ht="14.45" customHeight="1" x14ac:dyDescent="0.25">
      <c r="A1288" s="13" t="s">
        <v>332</v>
      </c>
      <c r="B1288" s="14" t="str">
        <f>VLOOKUP(A1288,'[1]METE 2025-Temmuz Fiyat Listesi'!$A:$B,2,FALSE)</f>
        <v>5x32A MAKİNE PRİZ EĞİK IP67 VİDALI</v>
      </c>
      <c r="C1288" s="15" t="s">
        <v>0</v>
      </c>
      <c r="D1288" s="15">
        <v>67</v>
      </c>
      <c r="E1288" s="15">
        <v>10</v>
      </c>
      <c r="F1288" s="88">
        <v>895</v>
      </c>
      <c r="G1288" s="99"/>
      <c r="H1288" s="104"/>
      <c r="I1288" s="99"/>
      <c r="J1288" s="99"/>
      <c r="K1288" s="99"/>
      <c r="L1288" s="99"/>
      <c r="M1288" s="102"/>
    </row>
    <row r="1289" spans="1:13" s="16" customFormat="1" ht="14.45" customHeight="1" x14ac:dyDescent="0.25">
      <c r="A1289" s="13" t="s">
        <v>333</v>
      </c>
      <c r="B1289" s="14" t="str">
        <f>VLOOKUP(A1289,'[1]METE 2025-Temmuz Fiyat Listesi'!$A:$B,2,FALSE)</f>
        <v>5x32A MAKİNE PRİZ DÜZ IP67 VİDALI</v>
      </c>
      <c r="C1289" s="15" t="s">
        <v>0</v>
      </c>
      <c r="D1289" s="15">
        <v>67</v>
      </c>
      <c r="E1289" s="15">
        <v>10</v>
      </c>
      <c r="F1289" s="88">
        <v>895</v>
      </c>
      <c r="G1289" s="99"/>
      <c r="H1289" s="104"/>
      <c r="I1289" s="99"/>
      <c r="J1289" s="99"/>
      <c r="K1289" s="99"/>
      <c r="L1289" s="99"/>
      <c r="M1289" s="102"/>
    </row>
    <row r="1290" spans="1:13" s="16" customFormat="1" ht="14.45" customHeight="1" x14ac:dyDescent="0.25">
      <c r="A1290" s="13" t="s">
        <v>334</v>
      </c>
      <c r="B1290" s="14" t="str">
        <f>VLOOKUP(A1290,'[1]METE 2025-Temmuz Fiyat Listesi'!$A:$B,2,FALSE)</f>
        <v xml:space="preserve">5x32A DUVAR PRİZ EĞİK GÖVDELİ IP67 VİDALI </v>
      </c>
      <c r="C1290" s="15" t="s">
        <v>0</v>
      </c>
      <c r="D1290" s="15">
        <v>67</v>
      </c>
      <c r="E1290" s="15">
        <v>5</v>
      </c>
      <c r="F1290" s="88">
        <v>1251</v>
      </c>
      <c r="G1290" s="99"/>
      <c r="H1290" s="104"/>
      <c r="I1290" s="99"/>
      <c r="J1290" s="99"/>
      <c r="K1290" s="99"/>
      <c r="L1290" s="99"/>
      <c r="M1290" s="102"/>
    </row>
    <row r="1291" spans="1:13" s="16" customFormat="1" ht="14.45" customHeight="1" x14ac:dyDescent="0.25">
      <c r="A1291" s="13" t="s">
        <v>335</v>
      </c>
      <c r="B1291" s="14" t="str">
        <f>VLOOKUP(A1291,'[1]METE 2025-Temmuz Fiyat Listesi'!$A:$B,2,FALSE)</f>
        <v xml:space="preserve">5x32A ŞALTERLİ DUVAR PRİZ IP67 VİDALI </v>
      </c>
      <c r="C1291" s="15" t="s">
        <v>0</v>
      </c>
      <c r="D1291" s="15">
        <v>67</v>
      </c>
      <c r="E1291" s="15">
        <v>1</v>
      </c>
      <c r="F1291" s="88">
        <v>6782</v>
      </c>
      <c r="G1291" s="99"/>
      <c r="H1291" s="104"/>
      <c r="I1291" s="99"/>
      <c r="J1291" s="99"/>
      <c r="K1291" s="99"/>
      <c r="L1291" s="99"/>
      <c r="M1291" s="102"/>
    </row>
    <row r="1292" spans="1:13" s="16" customFormat="1" ht="14.45" customHeight="1" x14ac:dyDescent="0.25">
      <c r="A1292" s="13" t="s">
        <v>336</v>
      </c>
      <c r="B1292" s="14" t="str">
        <f>VLOOKUP(A1292,'[1]METE 2025-Temmuz Fiyat Listesi'!$A:$B,2,FALSE)</f>
        <v xml:space="preserve">5x32A DÜZ FİŞ IP67 FAZ DÖNÜŞTÜRÜCÜ VİDALI </v>
      </c>
      <c r="C1292" s="15" t="s">
        <v>0</v>
      </c>
      <c r="D1292" s="15">
        <v>67</v>
      </c>
      <c r="E1292" s="15">
        <v>10</v>
      </c>
      <c r="F1292" s="88">
        <v>2576</v>
      </c>
      <c r="G1292" s="99"/>
      <c r="H1292" s="104"/>
      <c r="I1292" s="99"/>
      <c r="J1292" s="99"/>
      <c r="K1292" s="99"/>
      <c r="L1292" s="99"/>
      <c r="M1292" s="102"/>
    </row>
    <row r="1293" spans="1:13" s="16" customFormat="1" ht="60" x14ac:dyDescent="0.25">
      <c r="A1293" s="8" t="s">
        <v>796</v>
      </c>
      <c r="B1293" s="3"/>
      <c r="C1293" s="4"/>
      <c r="D1293" s="4"/>
      <c r="E1293" s="4"/>
      <c r="F1293" s="35"/>
      <c r="G1293" s="99"/>
      <c r="H1293" s="104"/>
      <c r="I1293" s="99"/>
      <c r="J1293" s="99"/>
      <c r="K1293" s="99"/>
      <c r="L1293" s="99"/>
      <c r="M1293" s="102"/>
    </row>
    <row r="1294" spans="1:13" s="16" customFormat="1" ht="14.45" customHeight="1" x14ac:dyDescent="0.25">
      <c r="A1294" s="13">
        <v>406113</v>
      </c>
      <c r="B1294" s="14" t="str">
        <f>VLOOKUP(A1294,'[1]METE 2025-Temmuz Fiyat Listesi'!$A:$B,2,FALSE)</f>
        <v>3x63A DÜZ FİŞ IP44</v>
      </c>
      <c r="C1294" s="15" t="s">
        <v>0</v>
      </c>
      <c r="D1294" s="15">
        <v>44</v>
      </c>
      <c r="E1294" s="15">
        <v>2</v>
      </c>
      <c r="F1294" s="88">
        <v>2045</v>
      </c>
      <c r="G1294" s="99"/>
      <c r="H1294" s="104"/>
      <c r="I1294" s="99"/>
      <c r="J1294" s="99"/>
      <c r="K1294" s="99"/>
      <c r="L1294" s="99"/>
      <c r="M1294" s="102"/>
    </row>
    <row r="1295" spans="1:13" s="16" customFormat="1" ht="14.45" customHeight="1" x14ac:dyDescent="0.25">
      <c r="A1295" s="13">
        <v>406225</v>
      </c>
      <c r="B1295" s="14" t="str">
        <f>VLOOKUP(A1295,'[1]METE 2025-Temmuz Fiyat Listesi'!$A:$B,2,FALSE)</f>
        <v xml:space="preserve">3x63A MAKİNE FİŞ DÜZ IP44 </v>
      </c>
      <c r="C1295" s="15" t="s">
        <v>0</v>
      </c>
      <c r="D1295" s="15">
        <v>44</v>
      </c>
      <c r="E1295" s="15">
        <v>2</v>
      </c>
      <c r="F1295" s="88">
        <v>2136</v>
      </c>
      <c r="G1295" s="99"/>
      <c r="H1295" s="104"/>
      <c r="I1295" s="99"/>
      <c r="J1295" s="99"/>
      <c r="K1295" s="99"/>
      <c r="L1295" s="99"/>
      <c r="M1295" s="102"/>
    </row>
    <row r="1296" spans="1:13" s="16" customFormat="1" ht="14.45" customHeight="1" x14ac:dyDescent="0.25">
      <c r="A1296" s="13">
        <v>406413</v>
      </c>
      <c r="B1296" s="14" t="str">
        <f>VLOOKUP(A1296,'[1]METE 2025-Temmuz Fiyat Listesi'!$A:$B,2,FALSE)</f>
        <v xml:space="preserve">3x63A UZATMA PRİZ IP44 </v>
      </c>
      <c r="C1296" s="15" t="s">
        <v>0</v>
      </c>
      <c r="D1296" s="15">
        <v>44</v>
      </c>
      <c r="E1296" s="15">
        <v>2</v>
      </c>
      <c r="F1296" s="88">
        <v>3015</v>
      </c>
      <c r="G1296" s="99"/>
      <c r="H1296" s="104"/>
      <c r="I1296" s="99"/>
      <c r="J1296" s="99"/>
      <c r="K1296" s="99"/>
      <c r="L1296" s="99"/>
      <c r="M1296" s="102"/>
    </row>
    <row r="1297" spans="1:13" s="16" customFormat="1" ht="14.45" customHeight="1" x14ac:dyDescent="0.25">
      <c r="A1297" s="13">
        <v>406525</v>
      </c>
      <c r="B1297" s="14" t="str">
        <f>VLOOKUP(A1297,'[1]METE 2025-Temmuz Fiyat Listesi'!$A:$B,2,FALSE)</f>
        <v xml:space="preserve">3x63A MAKİNE PRİZ EĞİK IP44 </v>
      </c>
      <c r="C1297" s="15" t="s">
        <v>0</v>
      </c>
      <c r="D1297" s="15">
        <v>44</v>
      </c>
      <c r="E1297" s="15">
        <v>2</v>
      </c>
      <c r="F1297" s="88">
        <v>2124</v>
      </c>
      <c r="G1297" s="99"/>
      <c r="H1297" s="104"/>
      <c r="I1297" s="99"/>
      <c r="J1297" s="99"/>
      <c r="K1297" s="99"/>
      <c r="L1297" s="99"/>
      <c r="M1297" s="102"/>
    </row>
    <row r="1298" spans="1:13" s="16" customFormat="1" ht="14.45" customHeight="1" x14ac:dyDescent="0.25">
      <c r="A1298" s="13">
        <v>406526</v>
      </c>
      <c r="B1298" s="14" t="str">
        <f>VLOOKUP(A1298,'[1]METE 2025-Temmuz Fiyat Listesi'!$A:$B,2,FALSE)</f>
        <v>3x63A MAKİNE PRİZ DÜZ IP44</v>
      </c>
      <c r="C1298" s="15" t="s">
        <v>0</v>
      </c>
      <c r="D1298" s="15">
        <v>44</v>
      </c>
      <c r="E1298" s="15">
        <v>2</v>
      </c>
      <c r="F1298" s="88">
        <v>2124</v>
      </c>
      <c r="G1298" s="99"/>
      <c r="H1298" s="104"/>
      <c r="I1298" s="99"/>
      <c r="J1298" s="99"/>
      <c r="K1298" s="99"/>
      <c r="L1298" s="99"/>
      <c r="M1298" s="102"/>
    </row>
    <row r="1299" spans="1:13" s="16" customFormat="1" ht="14.45" customHeight="1" x14ac:dyDescent="0.25">
      <c r="A1299" s="13">
        <v>406621</v>
      </c>
      <c r="B1299" s="14" t="str">
        <f>VLOOKUP(A1299,'[1]METE 2025-Temmuz Fiyat Listesi'!$A:$B,2,FALSE)</f>
        <v>3x63A DUVAR PRİZ EGİK GÖVDE IP44</v>
      </c>
      <c r="C1299" s="15" t="s">
        <v>0</v>
      </c>
      <c r="D1299" s="15">
        <v>44</v>
      </c>
      <c r="E1299" s="15">
        <v>1</v>
      </c>
      <c r="F1299" s="88">
        <v>3247</v>
      </c>
      <c r="G1299" s="99"/>
      <c r="H1299" s="104"/>
      <c r="I1299" s="99"/>
      <c r="J1299" s="99"/>
      <c r="K1299" s="99"/>
      <c r="L1299" s="99"/>
      <c r="M1299" s="102"/>
    </row>
    <row r="1300" spans="1:13" s="16" customFormat="1" ht="60" x14ac:dyDescent="0.25">
      <c r="A1300" s="8" t="s">
        <v>797</v>
      </c>
      <c r="B1300" s="3"/>
      <c r="C1300" s="4"/>
      <c r="D1300" s="4"/>
      <c r="E1300" s="4"/>
      <c r="F1300" s="35"/>
      <c r="G1300" s="99"/>
      <c r="H1300" s="104"/>
      <c r="I1300" s="99"/>
      <c r="J1300" s="99"/>
      <c r="K1300" s="99"/>
      <c r="L1300" s="99"/>
      <c r="M1300" s="102"/>
    </row>
    <row r="1301" spans="1:13" s="16" customFormat="1" x14ac:dyDescent="0.25">
      <c r="A1301" s="13">
        <v>406114</v>
      </c>
      <c r="B1301" s="14" t="str">
        <f>VLOOKUP(A1301,'[1]METE 2025-Temmuz Fiyat Listesi'!$A:$B,2,FALSE)</f>
        <v>3x63A DÜZ FİŞ IP67</v>
      </c>
      <c r="C1301" s="15" t="s">
        <v>0</v>
      </c>
      <c r="D1301" s="15">
        <v>67</v>
      </c>
      <c r="E1301" s="15">
        <v>2</v>
      </c>
      <c r="F1301" s="88">
        <v>2249</v>
      </c>
      <c r="G1301" s="99"/>
      <c r="H1301" s="104"/>
      <c r="I1301" s="99"/>
      <c r="J1301" s="99"/>
      <c r="K1301" s="99"/>
      <c r="L1301" s="99"/>
      <c r="M1301" s="102"/>
    </row>
    <row r="1302" spans="1:13" s="16" customFormat="1" ht="14.45" customHeight="1" x14ac:dyDescent="0.25">
      <c r="A1302" s="13">
        <v>406227</v>
      </c>
      <c r="B1302" s="14" t="str">
        <f>VLOOKUP(A1302,'[1]METE 2025-Temmuz Fiyat Listesi'!$A:$B,2,FALSE)</f>
        <v xml:space="preserve">3x63A MAKİNE FİŞ DÜZ IP67 </v>
      </c>
      <c r="C1302" s="15" t="s">
        <v>0</v>
      </c>
      <c r="D1302" s="15">
        <v>67</v>
      </c>
      <c r="E1302" s="15">
        <v>2</v>
      </c>
      <c r="F1302" s="88">
        <v>2484</v>
      </c>
      <c r="G1302" s="99"/>
      <c r="H1302" s="104"/>
      <c r="I1302" s="99"/>
      <c r="J1302" s="99"/>
      <c r="K1302" s="99"/>
      <c r="L1302" s="99"/>
      <c r="M1302" s="102"/>
    </row>
    <row r="1303" spans="1:13" s="16" customFormat="1" ht="14.45" customHeight="1" x14ac:dyDescent="0.25">
      <c r="A1303" s="13">
        <v>406228</v>
      </c>
      <c r="B1303" s="14" t="str">
        <f>VLOOKUP(A1303,'[1]METE 2025-Temmuz Fiyat Listesi'!$A:$B,2,FALSE)</f>
        <v>3x63A MAKİNE FİŞ EĞİK IP67</v>
      </c>
      <c r="C1303" s="15" t="s">
        <v>0</v>
      </c>
      <c r="D1303" s="15">
        <v>67</v>
      </c>
      <c r="E1303" s="15">
        <v>2</v>
      </c>
      <c r="F1303" s="88">
        <v>2591</v>
      </c>
      <c r="G1303" s="99"/>
      <c r="H1303" s="104"/>
      <c r="I1303" s="99"/>
      <c r="J1303" s="99"/>
      <c r="K1303" s="99"/>
      <c r="L1303" s="99"/>
      <c r="M1303" s="102"/>
    </row>
    <row r="1304" spans="1:13" s="16" customFormat="1" ht="14.45" customHeight="1" x14ac:dyDescent="0.25">
      <c r="A1304" s="13">
        <v>406318</v>
      </c>
      <c r="B1304" s="14" t="str">
        <f>VLOOKUP(A1304,'[1]METE 2025-Temmuz Fiyat Listesi'!$A:$B,2,FALSE)</f>
        <v>3x63A DUVAR FİŞ EĞİK GÖVDELİ IP67</v>
      </c>
      <c r="C1304" s="15" t="s">
        <v>0</v>
      </c>
      <c r="D1304" s="15">
        <v>67</v>
      </c>
      <c r="E1304" s="15">
        <v>1</v>
      </c>
      <c r="F1304" s="88">
        <v>3482</v>
      </c>
      <c r="G1304" s="99"/>
      <c r="H1304" s="104"/>
      <c r="I1304" s="99"/>
      <c r="J1304" s="99"/>
      <c r="K1304" s="99"/>
      <c r="L1304" s="99"/>
      <c r="M1304" s="102"/>
    </row>
    <row r="1305" spans="1:13" s="16" customFormat="1" ht="14.45" customHeight="1" x14ac:dyDescent="0.25">
      <c r="A1305" s="13">
        <v>406414</v>
      </c>
      <c r="B1305" s="14" t="str">
        <f>VLOOKUP(A1305,'[1]METE 2025-Temmuz Fiyat Listesi'!$A:$B,2,FALSE)</f>
        <v>3x63A UZATMA PRİZ IP67</v>
      </c>
      <c r="C1305" s="15" t="s">
        <v>0</v>
      </c>
      <c r="D1305" s="15">
        <v>67</v>
      </c>
      <c r="E1305" s="15">
        <v>2</v>
      </c>
      <c r="F1305" s="88">
        <v>3070</v>
      </c>
      <c r="G1305" s="99"/>
      <c r="H1305" s="104"/>
      <c r="I1305" s="99"/>
      <c r="J1305" s="99"/>
      <c r="K1305" s="99"/>
      <c r="L1305" s="99"/>
      <c r="M1305" s="102"/>
    </row>
    <row r="1306" spans="1:13" s="16" customFormat="1" ht="14.45" customHeight="1" x14ac:dyDescent="0.25">
      <c r="A1306" s="13">
        <v>406527</v>
      </c>
      <c r="B1306" s="14" t="str">
        <f>VLOOKUP(A1306,'[1]METE 2025-Temmuz Fiyat Listesi'!$A:$B,2,FALSE)</f>
        <v>3x63A MAKİNE PRİZ EĞİK IP67</v>
      </c>
      <c r="C1306" s="15" t="s">
        <v>0</v>
      </c>
      <c r="D1306" s="15">
        <v>67</v>
      </c>
      <c r="E1306" s="15">
        <v>2</v>
      </c>
      <c r="F1306" s="88">
        <v>2420</v>
      </c>
      <c r="G1306" s="99"/>
      <c r="H1306" s="104"/>
      <c r="I1306" s="99"/>
      <c r="J1306" s="99"/>
      <c r="K1306" s="99"/>
      <c r="L1306" s="99"/>
      <c r="M1306" s="102"/>
    </row>
    <row r="1307" spans="1:13" s="16" customFormat="1" ht="14.45" customHeight="1" x14ac:dyDescent="0.25">
      <c r="A1307" s="13">
        <v>406528</v>
      </c>
      <c r="B1307" s="14" t="str">
        <f>VLOOKUP(A1307,'[1]METE 2025-Temmuz Fiyat Listesi'!$A:$B,2,FALSE)</f>
        <v>3x63A MAKİNE PRİZ DÜZ IP67</v>
      </c>
      <c r="C1307" s="15" t="s">
        <v>0</v>
      </c>
      <c r="D1307" s="15">
        <v>67</v>
      </c>
      <c r="E1307" s="15">
        <v>2</v>
      </c>
      <c r="F1307" s="88">
        <v>2420</v>
      </c>
      <c r="G1307" s="99"/>
      <c r="H1307" s="104"/>
      <c r="I1307" s="99"/>
      <c r="J1307" s="99"/>
      <c r="K1307" s="99"/>
      <c r="L1307" s="99"/>
      <c r="M1307" s="102"/>
    </row>
    <row r="1308" spans="1:13" s="16" customFormat="1" ht="14.45" customHeight="1" x14ac:dyDescent="0.25">
      <c r="A1308" s="13">
        <v>406620</v>
      </c>
      <c r="B1308" s="14" t="str">
        <f>VLOOKUP(A1308,'[1]METE 2025-Temmuz Fiyat Listesi'!$A:$B,2,FALSE)</f>
        <v>3x63A DUVAR PRİZ EĞİK GÖVDELİ IP67</v>
      </c>
      <c r="C1308" s="15" t="s">
        <v>0</v>
      </c>
      <c r="D1308" s="15">
        <v>67</v>
      </c>
      <c r="E1308" s="15">
        <v>1</v>
      </c>
      <c r="F1308" s="88">
        <v>3566</v>
      </c>
      <c r="G1308" s="99"/>
      <c r="H1308" s="104"/>
      <c r="I1308" s="99"/>
      <c r="J1308" s="99"/>
      <c r="K1308" s="99"/>
      <c r="L1308" s="99"/>
      <c r="M1308" s="102"/>
    </row>
    <row r="1309" spans="1:13" s="16" customFormat="1" ht="60" x14ac:dyDescent="0.25">
      <c r="A1309" s="7" t="s">
        <v>798</v>
      </c>
      <c r="B1309" s="5"/>
      <c r="C1309" s="6"/>
      <c r="D1309" s="6"/>
      <c r="E1309" s="6"/>
      <c r="F1309" s="36"/>
      <c r="G1309" s="99"/>
      <c r="H1309" s="104"/>
      <c r="I1309" s="99"/>
      <c r="J1309" s="99"/>
      <c r="K1309" s="99"/>
      <c r="L1309" s="99"/>
      <c r="M1309" s="102"/>
    </row>
    <row r="1310" spans="1:13" s="16" customFormat="1" ht="14.45" customHeight="1" x14ac:dyDescent="0.25">
      <c r="A1310" s="13">
        <v>406115</v>
      </c>
      <c r="B1310" s="14" t="str">
        <f>VLOOKUP(A1310,'[1]METE 2025-Temmuz Fiyat Listesi'!$A:$B,2,FALSE)</f>
        <v>4x63A DÜZ FİŞ IP44</v>
      </c>
      <c r="C1310" s="15" t="s">
        <v>0</v>
      </c>
      <c r="D1310" s="15">
        <v>44</v>
      </c>
      <c r="E1310" s="15">
        <v>2</v>
      </c>
      <c r="F1310" s="88">
        <v>1953</v>
      </c>
      <c r="G1310" s="99"/>
      <c r="H1310" s="104"/>
      <c r="I1310" s="99"/>
      <c r="J1310" s="99"/>
      <c r="K1310" s="99"/>
      <c r="L1310" s="99"/>
      <c r="M1310" s="102"/>
    </row>
    <row r="1311" spans="1:13" s="16" customFormat="1" ht="14.45" customHeight="1" x14ac:dyDescent="0.25">
      <c r="A1311" s="13">
        <v>406229</v>
      </c>
      <c r="B1311" s="14" t="str">
        <f>VLOOKUP(A1311,'[1]METE 2025-Temmuz Fiyat Listesi'!$A:$B,2,FALSE)</f>
        <v>4x63A MAKİNE FİŞ DÜZ IP44</v>
      </c>
      <c r="C1311" s="15" t="s">
        <v>0</v>
      </c>
      <c r="D1311" s="15">
        <v>44</v>
      </c>
      <c r="E1311" s="15">
        <v>2</v>
      </c>
      <c r="F1311" s="88">
        <v>1967</v>
      </c>
      <c r="G1311" s="99"/>
      <c r="H1311" s="104"/>
      <c r="I1311" s="99"/>
      <c r="J1311" s="99"/>
      <c r="K1311" s="99"/>
      <c r="L1311" s="99"/>
      <c r="M1311" s="102"/>
    </row>
    <row r="1312" spans="1:13" s="16" customFormat="1" ht="14.45" customHeight="1" x14ac:dyDescent="0.25">
      <c r="A1312" s="13">
        <v>406415</v>
      </c>
      <c r="B1312" s="14" t="str">
        <f>VLOOKUP(A1312,'[1]METE 2025-Temmuz Fiyat Listesi'!$A:$B,2,FALSE)</f>
        <v>4x63A UZATMA PRİZ IP44</v>
      </c>
      <c r="C1312" s="15" t="s">
        <v>0</v>
      </c>
      <c r="D1312" s="15">
        <v>44</v>
      </c>
      <c r="E1312" s="15">
        <v>2</v>
      </c>
      <c r="F1312" s="88">
        <v>2887</v>
      </c>
      <c r="G1312" s="99"/>
      <c r="H1312" s="104"/>
      <c r="I1312" s="99"/>
      <c r="J1312" s="99"/>
      <c r="K1312" s="99"/>
      <c r="L1312" s="99"/>
      <c r="M1312" s="102"/>
    </row>
    <row r="1313" spans="1:13" s="16" customFormat="1" ht="14.45" customHeight="1" x14ac:dyDescent="0.25">
      <c r="A1313" s="13">
        <v>406529</v>
      </c>
      <c r="B1313" s="14" t="str">
        <f>VLOOKUP(A1313,'[1]METE 2025-Temmuz Fiyat Listesi'!$A:$B,2,FALSE)</f>
        <v>4x63A MAKİNE PRİZ EĞİK IP44</v>
      </c>
      <c r="C1313" s="15" t="s">
        <v>0</v>
      </c>
      <c r="D1313" s="15">
        <v>44</v>
      </c>
      <c r="E1313" s="15">
        <v>2</v>
      </c>
      <c r="F1313" s="88">
        <v>2080</v>
      </c>
      <c r="G1313" s="99"/>
      <c r="H1313" s="104"/>
      <c r="I1313" s="99"/>
      <c r="J1313" s="99"/>
      <c r="K1313" s="99"/>
      <c r="L1313" s="99"/>
      <c r="M1313" s="102"/>
    </row>
    <row r="1314" spans="1:13" s="16" customFormat="1" ht="14.45" customHeight="1" x14ac:dyDescent="0.25">
      <c r="A1314" s="13">
        <v>406530</v>
      </c>
      <c r="B1314" s="14" t="str">
        <f>VLOOKUP(A1314,'[1]METE 2025-Temmuz Fiyat Listesi'!$A:$B,2,FALSE)</f>
        <v>4x63A MAKİNE PRİZ DÜZ IP44</v>
      </c>
      <c r="C1314" s="15" t="s">
        <v>0</v>
      </c>
      <c r="D1314" s="15">
        <v>44</v>
      </c>
      <c r="E1314" s="15">
        <v>2</v>
      </c>
      <c r="F1314" s="88">
        <v>2006</v>
      </c>
      <c r="G1314" s="99"/>
      <c r="H1314" s="104"/>
      <c r="I1314" s="99"/>
      <c r="J1314" s="99"/>
      <c r="K1314" s="99"/>
      <c r="L1314" s="99"/>
      <c r="M1314" s="102"/>
    </row>
    <row r="1315" spans="1:13" s="16" customFormat="1" ht="14.45" customHeight="1" x14ac:dyDescent="0.25">
      <c r="A1315" s="13">
        <v>406628</v>
      </c>
      <c r="B1315" s="14" t="str">
        <f>VLOOKUP(A1315,'[1]METE 2025-Temmuz Fiyat Listesi'!$A:$B,2,FALSE)</f>
        <v xml:space="preserve">4x63A DUVAR PRİZ EĞİK GÖVDELİ IP44 </v>
      </c>
      <c r="C1315" s="15" t="s">
        <v>0</v>
      </c>
      <c r="D1315" s="15">
        <v>44</v>
      </c>
      <c r="E1315" s="15">
        <v>1</v>
      </c>
      <c r="F1315" s="88">
        <v>3270</v>
      </c>
      <c r="G1315" s="99"/>
      <c r="H1315" s="104"/>
      <c r="I1315" s="99"/>
      <c r="J1315" s="99"/>
      <c r="K1315" s="99"/>
      <c r="L1315" s="99"/>
      <c r="M1315" s="102"/>
    </row>
    <row r="1316" spans="1:13" s="16" customFormat="1" ht="60" x14ac:dyDescent="0.25">
      <c r="A1316" s="7" t="s">
        <v>799</v>
      </c>
      <c r="B1316" s="5"/>
      <c r="C1316" s="6"/>
      <c r="D1316" s="6"/>
      <c r="E1316" s="6"/>
      <c r="F1316" s="36"/>
      <c r="G1316" s="99"/>
      <c r="H1316" s="104"/>
      <c r="I1316" s="99"/>
      <c r="J1316" s="99"/>
      <c r="K1316" s="99"/>
      <c r="L1316" s="99"/>
      <c r="M1316" s="102"/>
    </row>
    <row r="1317" spans="1:13" s="16" customFormat="1" ht="14.45" customHeight="1" x14ac:dyDescent="0.25">
      <c r="A1317" s="13">
        <v>406116</v>
      </c>
      <c r="B1317" s="14" t="str">
        <f>VLOOKUP(A1317,'[1]METE 2025-Temmuz Fiyat Listesi'!$A:$B,2,FALSE)</f>
        <v xml:space="preserve">4X63A DÜZ FİŞ IP67 </v>
      </c>
      <c r="C1317" s="15" t="s">
        <v>0</v>
      </c>
      <c r="D1317" s="15">
        <v>67</v>
      </c>
      <c r="E1317" s="15">
        <v>2</v>
      </c>
      <c r="F1317" s="88">
        <v>2140</v>
      </c>
      <c r="G1317" s="99"/>
      <c r="H1317" s="104"/>
      <c r="I1317" s="99"/>
      <c r="J1317" s="99"/>
      <c r="K1317" s="99"/>
      <c r="L1317" s="99"/>
      <c r="M1317" s="102"/>
    </row>
    <row r="1318" spans="1:13" s="16" customFormat="1" ht="14.45" customHeight="1" x14ac:dyDescent="0.25">
      <c r="A1318" s="13">
        <v>406231</v>
      </c>
      <c r="B1318" s="14" t="str">
        <f>VLOOKUP(A1318,'[1]METE 2025-Temmuz Fiyat Listesi'!$A:$B,2,FALSE)</f>
        <v>4x63A MAKİNE FİŞ DÜZ IP67</v>
      </c>
      <c r="C1318" s="15" t="s">
        <v>0</v>
      </c>
      <c r="D1318" s="15">
        <v>67</v>
      </c>
      <c r="E1318" s="15">
        <v>2</v>
      </c>
      <c r="F1318" s="88">
        <v>2377</v>
      </c>
      <c r="G1318" s="99"/>
      <c r="H1318" s="104"/>
      <c r="I1318" s="99"/>
      <c r="J1318" s="99"/>
      <c r="K1318" s="99"/>
      <c r="L1318" s="99"/>
      <c r="M1318" s="102"/>
    </row>
    <row r="1319" spans="1:13" s="16" customFormat="1" ht="14.45" customHeight="1" x14ac:dyDescent="0.25">
      <c r="A1319" s="13">
        <v>406232</v>
      </c>
      <c r="B1319" s="14" t="str">
        <f>VLOOKUP(A1319,'[1]METE 2025-Temmuz Fiyat Listesi'!$A:$B,2,FALSE)</f>
        <v>4x63A MAKİNE FİŞ EĞİK IP67</v>
      </c>
      <c r="C1319" s="15" t="s">
        <v>0</v>
      </c>
      <c r="D1319" s="15">
        <v>67</v>
      </c>
      <c r="E1319" s="15">
        <v>2</v>
      </c>
      <c r="F1319" s="88">
        <v>2862</v>
      </c>
      <c r="G1319" s="99"/>
      <c r="H1319" s="104"/>
      <c r="I1319" s="99"/>
      <c r="J1319" s="99"/>
      <c r="K1319" s="99"/>
      <c r="L1319" s="99"/>
      <c r="M1319" s="102"/>
    </row>
    <row r="1320" spans="1:13" s="16" customFormat="1" ht="14.45" customHeight="1" x14ac:dyDescent="0.25">
      <c r="A1320" s="13">
        <v>406320</v>
      </c>
      <c r="B1320" s="14" t="str">
        <f>VLOOKUP(A1320,'[1]METE 2025-Temmuz Fiyat Listesi'!$A:$B,2,FALSE)</f>
        <v>4x63A DUVAR FİŞ EĞİK GÖVDELİ IP67</v>
      </c>
      <c r="C1320" s="15" t="s">
        <v>0</v>
      </c>
      <c r="D1320" s="15">
        <v>67</v>
      </c>
      <c r="E1320" s="15">
        <v>1</v>
      </c>
      <c r="F1320" s="88">
        <v>3609</v>
      </c>
      <c r="G1320" s="99"/>
      <c r="H1320" s="104"/>
      <c r="I1320" s="99"/>
      <c r="J1320" s="99"/>
      <c r="K1320" s="99"/>
      <c r="L1320" s="99"/>
      <c r="M1320" s="102"/>
    </row>
    <row r="1321" spans="1:13" s="16" customFormat="1" ht="14.45" customHeight="1" x14ac:dyDescent="0.25">
      <c r="A1321" s="13">
        <v>406416</v>
      </c>
      <c r="B1321" s="14" t="str">
        <f>VLOOKUP(A1321,'[1]METE 2025-Temmuz Fiyat Listesi'!$A:$B,2,FALSE)</f>
        <v>4x63A UZATMA PRİZ IP67</v>
      </c>
      <c r="C1321" s="15" t="s">
        <v>0</v>
      </c>
      <c r="D1321" s="15">
        <v>67</v>
      </c>
      <c r="E1321" s="15">
        <v>2</v>
      </c>
      <c r="F1321" s="88">
        <v>2994</v>
      </c>
      <c r="G1321" s="99"/>
      <c r="H1321" s="104"/>
      <c r="I1321" s="99"/>
      <c r="J1321" s="99"/>
      <c r="K1321" s="99"/>
      <c r="L1321" s="99"/>
      <c r="M1321" s="102"/>
    </row>
    <row r="1322" spans="1:13" s="16" customFormat="1" ht="14.45" customHeight="1" x14ac:dyDescent="0.25">
      <c r="A1322" s="13">
        <v>406531</v>
      </c>
      <c r="B1322" s="14" t="str">
        <f>VLOOKUP(A1322,'[1]METE 2025-Temmuz Fiyat Listesi'!$A:$B,2,FALSE)</f>
        <v>4x63A MAKİNE PRİZ EĞİK IP67</v>
      </c>
      <c r="C1322" s="15" t="s">
        <v>0</v>
      </c>
      <c r="D1322" s="15">
        <v>67</v>
      </c>
      <c r="E1322" s="15">
        <v>2</v>
      </c>
      <c r="F1322" s="88">
        <v>2420</v>
      </c>
      <c r="G1322" s="99"/>
      <c r="H1322" s="104"/>
      <c r="I1322" s="99"/>
      <c r="J1322" s="99"/>
      <c r="K1322" s="99"/>
      <c r="L1322" s="99"/>
      <c r="M1322" s="102"/>
    </row>
    <row r="1323" spans="1:13" s="16" customFormat="1" ht="14.45" customHeight="1" x14ac:dyDescent="0.25">
      <c r="A1323" s="13">
        <v>406532</v>
      </c>
      <c r="B1323" s="14" t="str">
        <f>VLOOKUP(A1323,'[1]METE 2025-Temmuz Fiyat Listesi'!$A:$B,2,FALSE)</f>
        <v>4x63A MAKİNE PRİZ DÜZ IP67</v>
      </c>
      <c r="C1323" s="15" t="s">
        <v>0</v>
      </c>
      <c r="D1323" s="15">
        <v>67</v>
      </c>
      <c r="E1323" s="15">
        <v>2</v>
      </c>
      <c r="F1323" s="88">
        <v>2420</v>
      </c>
      <c r="G1323" s="99"/>
      <c r="H1323" s="104"/>
      <c r="I1323" s="99"/>
      <c r="J1323" s="99"/>
      <c r="K1323" s="99"/>
      <c r="L1323" s="99"/>
      <c r="M1323" s="102"/>
    </row>
    <row r="1324" spans="1:13" s="16" customFormat="1" ht="14.45" customHeight="1" x14ac:dyDescent="0.25">
      <c r="A1324" s="13">
        <v>406622</v>
      </c>
      <c r="B1324" s="14" t="str">
        <f>VLOOKUP(A1324,'[1]METE 2025-Temmuz Fiyat Listesi'!$A:$B,2,FALSE)</f>
        <v>4x63A DUVAR PRİZ EĞİK GÖVDELİ IP67</v>
      </c>
      <c r="C1324" s="15" t="s">
        <v>0</v>
      </c>
      <c r="D1324" s="15">
        <v>67</v>
      </c>
      <c r="E1324" s="15">
        <v>1</v>
      </c>
      <c r="F1324" s="88">
        <v>3554</v>
      </c>
      <c r="G1324" s="99"/>
      <c r="H1324" s="104"/>
      <c r="I1324" s="99"/>
      <c r="J1324" s="99"/>
      <c r="K1324" s="99"/>
      <c r="L1324" s="99"/>
      <c r="M1324" s="102"/>
    </row>
    <row r="1325" spans="1:13" s="16" customFormat="1" ht="14.45" customHeight="1" x14ac:dyDescent="0.25">
      <c r="A1325" s="13">
        <v>406676</v>
      </c>
      <c r="B1325" s="14" t="str">
        <f>VLOOKUP(A1325,'[1]METE 2025-Temmuz Fiyat Listesi'!$A:$B,2,FALSE)</f>
        <v xml:space="preserve">4x63A ŞALTERLİ DUVAR PRİZ IP67 INTERLOCK </v>
      </c>
      <c r="C1325" s="15" t="s">
        <v>0</v>
      </c>
      <c r="D1325" s="15">
        <v>67</v>
      </c>
      <c r="E1325" s="15">
        <v>1</v>
      </c>
      <c r="F1325" s="88">
        <v>15367</v>
      </c>
      <c r="G1325" s="99"/>
      <c r="H1325" s="104"/>
      <c r="I1325" s="99"/>
      <c r="J1325" s="99"/>
      <c r="K1325" s="99"/>
      <c r="L1325" s="99"/>
      <c r="M1325" s="102"/>
    </row>
    <row r="1326" spans="1:13" s="16" customFormat="1" ht="60" x14ac:dyDescent="0.25">
      <c r="A1326" s="7" t="s">
        <v>800</v>
      </c>
      <c r="B1326" s="5"/>
      <c r="C1326" s="6"/>
      <c r="D1326" s="6"/>
      <c r="E1326" s="6"/>
      <c r="F1326" s="36"/>
      <c r="G1326" s="99"/>
      <c r="H1326" s="104"/>
      <c r="I1326" s="99"/>
      <c r="J1326" s="99"/>
      <c r="K1326" s="99"/>
      <c r="L1326" s="99"/>
      <c r="M1326" s="102"/>
    </row>
    <row r="1327" spans="1:13" s="16" customFormat="1" ht="14.45" customHeight="1" x14ac:dyDescent="0.25">
      <c r="A1327" s="13">
        <v>406117</v>
      </c>
      <c r="B1327" s="14" t="str">
        <f>VLOOKUP(A1327,'[1]METE 2025-Temmuz Fiyat Listesi'!$A:$B,2,FALSE)</f>
        <v xml:space="preserve">5x63A DÜZ FİŞ IP44 </v>
      </c>
      <c r="C1327" s="15" t="s">
        <v>0</v>
      </c>
      <c r="D1327" s="15">
        <v>44</v>
      </c>
      <c r="E1327" s="15">
        <v>2</v>
      </c>
      <c r="F1327" s="88">
        <v>2336</v>
      </c>
      <c r="G1327" s="99"/>
      <c r="H1327" s="104"/>
      <c r="I1327" s="99"/>
      <c r="J1327" s="99"/>
      <c r="K1327" s="99"/>
      <c r="L1327" s="99"/>
      <c r="M1327" s="102"/>
    </row>
    <row r="1328" spans="1:13" s="16" customFormat="1" ht="14.45" customHeight="1" x14ac:dyDescent="0.25">
      <c r="A1328" s="13">
        <v>406233</v>
      </c>
      <c r="B1328" s="14" t="str">
        <f>VLOOKUP(A1328,'[1]METE 2025-Temmuz Fiyat Listesi'!$A:$B,2,FALSE)</f>
        <v>5x63A MAKİNE FİŞ DÜZ IP44</v>
      </c>
      <c r="C1328" s="15" t="s">
        <v>0</v>
      </c>
      <c r="D1328" s="15">
        <v>44</v>
      </c>
      <c r="E1328" s="15">
        <v>2</v>
      </c>
      <c r="F1328" s="88">
        <v>2434</v>
      </c>
      <c r="G1328" s="99"/>
      <c r="H1328" s="104"/>
      <c r="I1328" s="99"/>
      <c r="J1328" s="99"/>
      <c r="K1328" s="99"/>
      <c r="L1328" s="99"/>
      <c r="M1328" s="102"/>
    </row>
    <row r="1329" spans="1:13" s="16" customFormat="1" ht="14.45" customHeight="1" x14ac:dyDescent="0.25">
      <c r="A1329" s="13">
        <v>406417</v>
      </c>
      <c r="B1329" s="14" t="str">
        <f>VLOOKUP(A1329,'[1]METE 2025-Temmuz Fiyat Listesi'!$A:$B,2,FALSE)</f>
        <v xml:space="preserve">5x63A UZATMA PRİZ IP44 </v>
      </c>
      <c r="C1329" s="15" t="s">
        <v>0</v>
      </c>
      <c r="D1329" s="15">
        <v>44</v>
      </c>
      <c r="E1329" s="15">
        <v>2</v>
      </c>
      <c r="F1329" s="88">
        <v>3227</v>
      </c>
      <c r="G1329" s="99"/>
      <c r="H1329" s="104"/>
      <c r="I1329" s="99"/>
      <c r="J1329" s="99"/>
      <c r="K1329" s="99"/>
      <c r="L1329" s="99"/>
      <c r="M1329" s="102"/>
    </row>
    <row r="1330" spans="1:13" s="16" customFormat="1" ht="14.45" customHeight="1" x14ac:dyDescent="0.25">
      <c r="A1330" s="13">
        <v>406533</v>
      </c>
      <c r="B1330" s="14" t="str">
        <f>VLOOKUP(A1330,'[1]METE 2025-Temmuz Fiyat Listesi'!$A:$B,2,FALSE)</f>
        <v>5x63A MAKİNE PRİZ EĞİK IP44</v>
      </c>
      <c r="C1330" s="15" t="s">
        <v>0</v>
      </c>
      <c r="D1330" s="15">
        <v>44</v>
      </c>
      <c r="E1330" s="15">
        <v>2</v>
      </c>
      <c r="F1330" s="88">
        <v>2548</v>
      </c>
      <c r="G1330" s="99"/>
      <c r="H1330" s="104"/>
      <c r="I1330" s="99"/>
      <c r="J1330" s="99"/>
      <c r="K1330" s="99"/>
      <c r="L1330" s="99"/>
      <c r="M1330" s="102"/>
    </row>
    <row r="1331" spans="1:13" s="16" customFormat="1" ht="14.45" customHeight="1" x14ac:dyDescent="0.25">
      <c r="A1331" s="13">
        <v>406534</v>
      </c>
      <c r="B1331" s="14" t="str">
        <f>VLOOKUP(A1331,'[1]METE 2025-Temmuz Fiyat Listesi'!$A:$B,2,FALSE)</f>
        <v>5x63A MAKİNE PRİZ DÜZ IP44</v>
      </c>
      <c r="C1331" s="15" t="s">
        <v>0</v>
      </c>
      <c r="D1331" s="15">
        <v>44</v>
      </c>
      <c r="E1331" s="15">
        <v>2</v>
      </c>
      <c r="F1331" s="88">
        <v>2494</v>
      </c>
      <c r="G1331" s="99"/>
      <c r="H1331" s="104"/>
      <c r="I1331" s="99"/>
      <c r="J1331" s="99"/>
      <c r="K1331" s="99"/>
      <c r="L1331" s="99"/>
      <c r="M1331" s="102"/>
    </row>
    <row r="1332" spans="1:13" s="16" customFormat="1" ht="14.45" customHeight="1" x14ac:dyDescent="0.25">
      <c r="A1332" s="13">
        <v>406623</v>
      </c>
      <c r="B1332" s="14" t="str">
        <f>VLOOKUP(A1332,'[1]METE 2025-Temmuz Fiyat Listesi'!$A:$B,2,FALSE)</f>
        <v>5x63A DUVAR PRİZ EĞİK GÖVDELİ IP44</v>
      </c>
      <c r="C1332" s="15" t="s">
        <v>0</v>
      </c>
      <c r="D1332" s="15">
        <v>44</v>
      </c>
      <c r="E1332" s="15">
        <v>1</v>
      </c>
      <c r="F1332" s="88">
        <v>3737</v>
      </c>
      <c r="G1332" s="99"/>
      <c r="H1332" s="104"/>
      <c r="I1332" s="99"/>
      <c r="J1332" s="99"/>
      <c r="K1332" s="99"/>
      <c r="L1332" s="99"/>
      <c r="M1332" s="102"/>
    </row>
    <row r="1333" spans="1:13" s="16" customFormat="1" ht="60" x14ac:dyDescent="0.25">
      <c r="A1333" s="7" t="s">
        <v>801</v>
      </c>
      <c r="B1333" s="5"/>
      <c r="C1333" s="6"/>
      <c r="D1333" s="6"/>
      <c r="E1333" s="6"/>
      <c r="F1333" s="36"/>
      <c r="G1333" s="99"/>
      <c r="H1333" s="104"/>
      <c r="I1333" s="99"/>
      <c r="J1333" s="99"/>
      <c r="K1333" s="99"/>
      <c r="L1333" s="99"/>
      <c r="M1333" s="102"/>
    </row>
    <row r="1334" spans="1:13" s="16" customFormat="1" ht="14.45" customHeight="1" x14ac:dyDescent="0.25">
      <c r="A1334" s="13">
        <v>406118</v>
      </c>
      <c r="B1334" s="14" t="str">
        <f>VLOOKUP(A1334,'[1]METE 2025-Temmuz Fiyat Listesi'!$A:$B,2,FALSE)</f>
        <v>5x63A DÜZ FİŞ IP67</v>
      </c>
      <c r="C1334" s="15" t="s">
        <v>0</v>
      </c>
      <c r="D1334" s="15">
        <v>67</v>
      </c>
      <c r="E1334" s="15">
        <v>2</v>
      </c>
      <c r="F1334" s="88">
        <v>2759</v>
      </c>
      <c r="G1334" s="99"/>
      <c r="H1334" s="104"/>
      <c r="I1334" s="99"/>
      <c r="J1334" s="99"/>
      <c r="K1334" s="99"/>
      <c r="L1334" s="99"/>
      <c r="M1334" s="102"/>
    </row>
    <row r="1335" spans="1:13" s="16" customFormat="1" ht="14.45" customHeight="1" x14ac:dyDescent="0.25">
      <c r="A1335" s="13">
        <v>406235</v>
      </c>
      <c r="B1335" s="14" t="str">
        <f>VLOOKUP(A1335,'[1]METE 2025-Temmuz Fiyat Listesi'!$A:$B,2,FALSE)</f>
        <v>5x63A MAKİNE FİŞ DÜZ IP67</v>
      </c>
      <c r="C1335" s="15" t="s">
        <v>0</v>
      </c>
      <c r="D1335" s="15">
        <v>67</v>
      </c>
      <c r="E1335" s="15">
        <v>2</v>
      </c>
      <c r="F1335" s="88">
        <v>3015</v>
      </c>
      <c r="G1335" s="99"/>
      <c r="H1335" s="104"/>
      <c r="I1335" s="99"/>
      <c r="J1335" s="99"/>
      <c r="K1335" s="99"/>
      <c r="L1335" s="99"/>
      <c r="M1335" s="102"/>
    </row>
    <row r="1336" spans="1:13" s="16" customFormat="1" ht="14.45" customHeight="1" x14ac:dyDescent="0.25">
      <c r="A1336" s="13">
        <v>406236</v>
      </c>
      <c r="B1336" s="14" t="str">
        <f>VLOOKUP(A1336,'[1]METE 2025-Temmuz Fiyat Listesi'!$A:$B,2,FALSE)</f>
        <v>5x63A MAKİNE FİŞ EĞİK IP67</v>
      </c>
      <c r="C1336" s="15" t="s">
        <v>0</v>
      </c>
      <c r="D1336" s="15">
        <v>67</v>
      </c>
      <c r="E1336" s="15">
        <v>2</v>
      </c>
      <c r="F1336" s="88">
        <v>3362</v>
      </c>
      <c r="G1336" s="99"/>
      <c r="H1336" s="104"/>
      <c r="I1336" s="99"/>
      <c r="J1336" s="99"/>
      <c r="K1336" s="99"/>
      <c r="L1336" s="99"/>
      <c r="M1336" s="102"/>
    </row>
    <row r="1337" spans="1:13" s="16" customFormat="1" ht="14.45" customHeight="1" x14ac:dyDescent="0.25">
      <c r="A1337" s="13">
        <v>406322</v>
      </c>
      <c r="B1337" s="14" t="str">
        <f>VLOOKUP(A1337,'[1]METE 2025-Temmuz Fiyat Listesi'!$A:$B,2,FALSE)</f>
        <v>5x63A DUVAR FİŞ EĞİK GÖVDELİ IP67</v>
      </c>
      <c r="C1337" s="15" t="s">
        <v>0</v>
      </c>
      <c r="D1337" s="15">
        <v>67</v>
      </c>
      <c r="E1337" s="15">
        <v>1</v>
      </c>
      <c r="F1337" s="88">
        <v>4076</v>
      </c>
      <c r="G1337" s="99"/>
      <c r="H1337" s="104"/>
      <c r="I1337" s="99"/>
      <c r="J1337" s="99"/>
      <c r="K1337" s="99"/>
      <c r="L1337" s="99"/>
      <c r="M1337" s="102"/>
    </row>
    <row r="1338" spans="1:13" s="16" customFormat="1" ht="14.45" customHeight="1" x14ac:dyDescent="0.25">
      <c r="A1338" s="13">
        <v>406418</v>
      </c>
      <c r="B1338" s="14" t="str">
        <f>VLOOKUP(A1338,'[1]METE 2025-Temmuz Fiyat Listesi'!$A:$B,2,FALSE)</f>
        <v xml:space="preserve">5x63A UZATMA PRİZ IP67 </v>
      </c>
      <c r="C1338" s="15" t="s">
        <v>0</v>
      </c>
      <c r="D1338" s="15">
        <v>67</v>
      </c>
      <c r="E1338" s="15">
        <v>2</v>
      </c>
      <c r="F1338" s="88">
        <v>3546</v>
      </c>
      <c r="G1338" s="99"/>
      <c r="H1338" s="104"/>
      <c r="I1338" s="99"/>
      <c r="J1338" s="99"/>
      <c r="K1338" s="99"/>
      <c r="L1338" s="99"/>
      <c r="M1338" s="102"/>
    </row>
    <row r="1339" spans="1:13" s="16" customFormat="1" ht="14.45" customHeight="1" x14ac:dyDescent="0.25">
      <c r="A1339" s="13">
        <v>406535</v>
      </c>
      <c r="B1339" s="14" t="str">
        <f>VLOOKUP(A1339,'[1]METE 2025-Temmuz Fiyat Listesi'!$A:$B,2,FALSE)</f>
        <v>5x63A MAKİNE PRİZ EĞİK IP67</v>
      </c>
      <c r="C1339" s="15" t="s">
        <v>0</v>
      </c>
      <c r="D1339" s="15">
        <v>67</v>
      </c>
      <c r="E1339" s="15">
        <v>2</v>
      </c>
      <c r="F1339" s="88">
        <v>2971</v>
      </c>
      <c r="G1339" s="99"/>
      <c r="H1339" s="104"/>
      <c r="I1339" s="99"/>
      <c r="J1339" s="99"/>
      <c r="K1339" s="99"/>
      <c r="L1339" s="99"/>
      <c r="M1339" s="102"/>
    </row>
    <row r="1340" spans="1:13" s="16" customFormat="1" ht="14.45" customHeight="1" x14ac:dyDescent="0.25">
      <c r="A1340" s="13">
        <v>406536</v>
      </c>
      <c r="B1340" s="14" t="str">
        <f>VLOOKUP(A1340,'[1]METE 2025-Temmuz Fiyat Listesi'!$A:$B,2,FALSE)</f>
        <v>5x63A MAKİNE PRİZ DÜZ IP67</v>
      </c>
      <c r="C1340" s="15" t="s">
        <v>0</v>
      </c>
      <c r="D1340" s="15">
        <v>67</v>
      </c>
      <c r="E1340" s="15">
        <v>2</v>
      </c>
      <c r="F1340" s="88">
        <v>2971</v>
      </c>
      <c r="G1340" s="99"/>
      <c r="H1340" s="104"/>
      <c r="I1340" s="99"/>
      <c r="J1340" s="99"/>
      <c r="K1340" s="99"/>
      <c r="L1340" s="99"/>
      <c r="M1340" s="102"/>
    </row>
    <row r="1341" spans="1:13" s="16" customFormat="1" ht="14.45" customHeight="1" x14ac:dyDescent="0.25">
      <c r="A1341" s="13">
        <v>406624</v>
      </c>
      <c r="B1341" s="14" t="str">
        <f>VLOOKUP(A1341,'[1]METE 2025-Temmuz Fiyat Listesi'!$A:$B,2,FALSE)</f>
        <v>5x63A DUVAR PRİZ EĞİK GÖVDELİ IP67</v>
      </c>
      <c r="C1341" s="15" t="s">
        <v>0</v>
      </c>
      <c r="D1341" s="15">
        <v>67</v>
      </c>
      <c r="E1341" s="15">
        <v>1</v>
      </c>
      <c r="F1341" s="88">
        <v>4161</v>
      </c>
      <c r="G1341" s="99"/>
      <c r="H1341" s="104"/>
      <c r="I1341" s="99"/>
      <c r="J1341" s="99"/>
      <c r="K1341" s="99"/>
      <c r="L1341" s="99"/>
      <c r="M1341" s="102"/>
    </row>
    <row r="1342" spans="1:13" s="16" customFormat="1" ht="14.45" customHeight="1" x14ac:dyDescent="0.25">
      <c r="A1342" s="13">
        <v>406677</v>
      </c>
      <c r="B1342" s="14" t="str">
        <f>VLOOKUP(A1342,'[1]METE 2025-Temmuz Fiyat Listesi'!$A:$B,2,FALSE)</f>
        <v xml:space="preserve">5x63A ŞALTERLİ DUVAR PRİZ IP67 INTERLOCK </v>
      </c>
      <c r="C1342" s="15" t="s">
        <v>0</v>
      </c>
      <c r="D1342" s="15">
        <v>67</v>
      </c>
      <c r="E1342" s="15">
        <v>1</v>
      </c>
      <c r="F1342" s="88">
        <v>15984</v>
      </c>
      <c r="G1342" s="99"/>
      <c r="H1342" s="104"/>
      <c r="I1342" s="99"/>
      <c r="J1342" s="99"/>
      <c r="K1342" s="99"/>
      <c r="L1342" s="99"/>
      <c r="M1342" s="102"/>
    </row>
    <row r="1343" spans="1:13" s="16" customFormat="1" ht="60" x14ac:dyDescent="0.25">
      <c r="A1343" s="7" t="s">
        <v>802</v>
      </c>
      <c r="B1343" s="5"/>
      <c r="C1343" s="6"/>
      <c r="D1343" s="6"/>
      <c r="E1343" s="6"/>
      <c r="F1343" s="36"/>
      <c r="G1343" s="99"/>
      <c r="H1343" s="104"/>
      <c r="I1343" s="99"/>
      <c r="J1343" s="99"/>
      <c r="K1343" s="99"/>
      <c r="L1343" s="99"/>
      <c r="M1343" s="102"/>
    </row>
    <row r="1344" spans="1:13" ht="14.45" customHeight="1" x14ac:dyDescent="0.25">
      <c r="A1344" s="13">
        <v>406119</v>
      </c>
      <c r="B1344" s="14" t="str">
        <f>VLOOKUP(A1344,'[1]METE 2025-Temmuz Fiyat Listesi'!$A:$B,2,FALSE)</f>
        <v xml:space="preserve">4x125A DÜZ FİŞ IP67 </v>
      </c>
      <c r="C1344" s="15" t="s">
        <v>0</v>
      </c>
      <c r="D1344" s="15">
        <v>67</v>
      </c>
      <c r="E1344" s="15">
        <v>2</v>
      </c>
      <c r="F1344" s="88">
        <v>6299</v>
      </c>
      <c r="G1344" s="99"/>
      <c r="H1344" s="104"/>
      <c r="I1344" s="99"/>
      <c r="J1344" s="99"/>
      <c r="K1344" s="99"/>
      <c r="M1344" s="102"/>
    </row>
    <row r="1345" spans="1:13" ht="14.45" customHeight="1" x14ac:dyDescent="0.25">
      <c r="A1345" s="13">
        <v>406237</v>
      </c>
      <c r="B1345" s="14" t="str">
        <f>VLOOKUP(A1345,'[1]METE 2025-Temmuz Fiyat Listesi'!$A:$B,2,FALSE)</f>
        <v>4x125A MAKİNE FİŞ DÜZ IP67</v>
      </c>
      <c r="C1345" s="15" t="s">
        <v>0</v>
      </c>
      <c r="D1345" s="15">
        <v>67</v>
      </c>
      <c r="E1345" s="15">
        <v>2</v>
      </c>
      <c r="F1345" s="88">
        <v>6284</v>
      </c>
      <c r="G1345" s="99"/>
      <c r="H1345" s="104"/>
      <c r="I1345" s="99"/>
      <c r="J1345" s="99"/>
      <c r="K1345" s="99"/>
      <c r="M1345" s="102"/>
    </row>
    <row r="1346" spans="1:13" ht="14.45" customHeight="1" x14ac:dyDescent="0.25">
      <c r="A1346" s="13">
        <v>406238</v>
      </c>
      <c r="B1346" s="14" t="str">
        <f>VLOOKUP(A1346,'[1]METE 2025-Temmuz Fiyat Listesi'!$A:$B,2,FALSE)</f>
        <v>4x125A MAKİNE FİŞ EĞİK IP67</v>
      </c>
      <c r="C1346" s="15" t="s">
        <v>0</v>
      </c>
      <c r="D1346" s="15">
        <v>67</v>
      </c>
      <c r="E1346" s="15">
        <v>2</v>
      </c>
      <c r="F1346" s="88">
        <v>7181</v>
      </c>
      <c r="G1346" s="99"/>
      <c r="H1346" s="104"/>
      <c r="I1346" s="99"/>
      <c r="J1346" s="99"/>
      <c r="K1346" s="99"/>
      <c r="M1346" s="102"/>
    </row>
    <row r="1347" spans="1:13" ht="14.45" customHeight="1" x14ac:dyDescent="0.25">
      <c r="A1347" s="13">
        <v>406323</v>
      </c>
      <c r="B1347" s="14" t="str">
        <f>VLOOKUP(A1347,'[1]METE 2025-Temmuz Fiyat Listesi'!$A:$B,2,FALSE)</f>
        <v>4x125A DUVAR FİŞ EĞİK GÖVDELİ IP67</v>
      </c>
      <c r="C1347" s="15" t="s">
        <v>0</v>
      </c>
      <c r="D1347" s="15">
        <v>67</v>
      </c>
      <c r="E1347" s="15">
        <v>1</v>
      </c>
      <c r="F1347" s="88">
        <v>8476</v>
      </c>
      <c r="G1347" s="99"/>
      <c r="H1347" s="104"/>
      <c r="I1347" s="99"/>
      <c r="J1347" s="99"/>
      <c r="K1347" s="99"/>
      <c r="M1347" s="102"/>
    </row>
    <row r="1348" spans="1:13" ht="14.45" customHeight="1" x14ac:dyDescent="0.25">
      <c r="A1348" s="13">
        <v>406419</v>
      </c>
      <c r="B1348" s="14" t="str">
        <f>VLOOKUP(A1348,'[1]METE 2025-Temmuz Fiyat Listesi'!$A:$B,2,FALSE)</f>
        <v>4x125A UZATMA PRİZ IP67</v>
      </c>
      <c r="C1348" s="15" t="s">
        <v>0</v>
      </c>
      <c r="D1348" s="15">
        <v>67</v>
      </c>
      <c r="E1348" s="15">
        <v>2</v>
      </c>
      <c r="F1348" s="88">
        <v>6449</v>
      </c>
      <c r="G1348" s="99"/>
      <c r="H1348" s="104"/>
      <c r="I1348" s="99"/>
      <c r="J1348" s="99"/>
      <c r="K1348" s="99"/>
      <c r="M1348" s="102"/>
    </row>
    <row r="1349" spans="1:13" ht="14.45" customHeight="1" x14ac:dyDescent="0.25">
      <c r="A1349" s="13">
        <v>406537</v>
      </c>
      <c r="B1349" s="14" t="str">
        <f>VLOOKUP(A1349,'[1]METE 2025-Temmuz Fiyat Listesi'!$A:$B,2,FALSE)</f>
        <v>4x125A MAKİNE PRİZ EĞİK IP67</v>
      </c>
      <c r="C1349" s="15" t="s">
        <v>0</v>
      </c>
      <c r="D1349" s="15">
        <v>67</v>
      </c>
      <c r="E1349" s="15">
        <v>2</v>
      </c>
      <c r="F1349" s="88">
        <v>6449</v>
      </c>
      <c r="G1349" s="99"/>
      <c r="H1349" s="104"/>
      <c r="I1349" s="99"/>
      <c r="J1349" s="99"/>
      <c r="K1349" s="99"/>
      <c r="M1349" s="102"/>
    </row>
    <row r="1350" spans="1:13" ht="14.45" customHeight="1" x14ac:dyDescent="0.25">
      <c r="A1350" s="13">
        <v>406538</v>
      </c>
      <c r="B1350" s="14" t="str">
        <f>VLOOKUP(A1350,'[1]METE 2025-Temmuz Fiyat Listesi'!$A:$B,2,FALSE)</f>
        <v>4x125A MAKİNE PRİZ DÜZ IP67</v>
      </c>
      <c r="C1350" s="15" t="s">
        <v>0</v>
      </c>
      <c r="D1350" s="15">
        <v>67</v>
      </c>
      <c r="E1350" s="15">
        <v>2</v>
      </c>
      <c r="F1350" s="88">
        <v>6202</v>
      </c>
      <c r="G1350" s="99"/>
      <c r="H1350" s="104"/>
      <c r="I1350" s="99"/>
      <c r="J1350" s="99"/>
      <c r="K1350" s="99"/>
      <c r="M1350" s="102"/>
    </row>
    <row r="1351" spans="1:13" ht="14.45" customHeight="1" x14ac:dyDescent="0.25">
      <c r="A1351" s="13">
        <v>406625</v>
      </c>
      <c r="B1351" s="14" t="str">
        <f>VLOOKUP(A1351,'[1]METE 2025-Temmuz Fiyat Listesi'!$A:$B,2,FALSE)</f>
        <v>4x125A DUVAR PRİZ EĞİK GÖVDELİ IP67</v>
      </c>
      <c r="C1351" s="15" t="s">
        <v>0</v>
      </c>
      <c r="D1351" s="15">
        <v>67</v>
      </c>
      <c r="E1351" s="15">
        <v>1</v>
      </c>
      <c r="F1351" s="88">
        <v>8186</v>
      </c>
      <c r="G1351" s="99"/>
      <c r="H1351" s="104"/>
      <c r="I1351" s="99"/>
      <c r="J1351" s="99"/>
      <c r="K1351" s="99"/>
      <c r="M1351" s="102"/>
    </row>
    <row r="1352" spans="1:13" ht="60" x14ac:dyDescent="0.25">
      <c r="A1352" s="7" t="s">
        <v>802</v>
      </c>
      <c r="B1352" s="5"/>
      <c r="C1352" s="6"/>
      <c r="D1352" s="6"/>
      <c r="E1352" s="6"/>
      <c r="F1352" s="36"/>
      <c r="G1352" s="99"/>
      <c r="H1352" s="104"/>
      <c r="I1352" s="99"/>
      <c r="J1352" s="99"/>
      <c r="K1352" s="99"/>
      <c r="M1352" s="102"/>
    </row>
    <row r="1353" spans="1:13" ht="14.45" customHeight="1" x14ac:dyDescent="0.25">
      <c r="A1353" s="53">
        <v>406120</v>
      </c>
      <c r="B1353" s="54" t="str">
        <f>VLOOKUP(A1353,'[1]METE 2025-Temmuz Fiyat Listesi'!$A:$B,2,FALSE)</f>
        <v>5x125A DÜZ FİŞ IP67</v>
      </c>
      <c r="C1353" s="55" t="s">
        <v>0</v>
      </c>
      <c r="D1353" s="55">
        <v>67</v>
      </c>
      <c r="E1353" s="55">
        <v>2</v>
      </c>
      <c r="F1353" s="93">
        <v>6367</v>
      </c>
      <c r="G1353" s="99"/>
      <c r="H1353" s="104"/>
      <c r="I1353" s="99"/>
      <c r="J1353" s="99"/>
      <c r="K1353" s="99"/>
      <c r="M1353" s="102"/>
    </row>
    <row r="1354" spans="1:13" ht="14.45" customHeight="1" x14ac:dyDescent="0.25">
      <c r="A1354" s="53">
        <v>406239</v>
      </c>
      <c r="B1354" s="54" t="str">
        <f>VLOOKUP(A1354,'[1]METE 2025-Temmuz Fiyat Listesi'!$A:$B,2,FALSE)</f>
        <v>5x125A MAKİNE FİŞ DÜZ IP67</v>
      </c>
      <c r="C1354" s="55" t="s">
        <v>0</v>
      </c>
      <c r="D1354" s="55">
        <v>67</v>
      </c>
      <c r="E1354" s="55">
        <v>2</v>
      </c>
      <c r="F1354" s="93">
        <v>6325</v>
      </c>
      <c r="G1354" s="99"/>
      <c r="H1354" s="104"/>
      <c r="I1354" s="99"/>
      <c r="J1354" s="99"/>
      <c r="K1354" s="99"/>
      <c r="M1354" s="102"/>
    </row>
    <row r="1355" spans="1:13" ht="14.45" customHeight="1" x14ac:dyDescent="0.25">
      <c r="A1355" s="53">
        <v>406240</v>
      </c>
      <c r="B1355" s="54" t="str">
        <f>VLOOKUP(A1355,'[1]METE 2025-Temmuz Fiyat Listesi'!$A:$B,2,FALSE)</f>
        <v>5x125A MAKİNE FİŞ EĞİK IP67</v>
      </c>
      <c r="C1355" s="55" t="s">
        <v>0</v>
      </c>
      <c r="D1355" s="55">
        <v>67</v>
      </c>
      <c r="E1355" s="55">
        <v>2</v>
      </c>
      <c r="F1355" s="93">
        <v>7496</v>
      </c>
      <c r="G1355" s="99"/>
      <c r="H1355" s="104"/>
      <c r="I1355" s="99"/>
      <c r="J1355" s="99"/>
      <c r="K1355" s="99"/>
      <c r="M1355" s="102"/>
    </row>
    <row r="1356" spans="1:13" ht="14.45" customHeight="1" x14ac:dyDescent="0.25">
      <c r="A1356" s="53">
        <v>406324</v>
      </c>
      <c r="B1356" s="54" t="str">
        <f>VLOOKUP(A1356,'[1]METE 2025-Temmuz Fiyat Listesi'!$A:$B,2,FALSE)</f>
        <v>5x125A DUVAR FİŞ EĞİK GÖVDELİ IP67</v>
      </c>
      <c r="C1356" s="55" t="s">
        <v>0</v>
      </c>
      <c r="D1356" s="55">
        <v>67</v>
      </c>
      <c r="E1356" s="55">
        <v>1</v>
      </c>
      <c r="F1356" s="93">
        <v>8684</v>
      </c>
      <c r="G1356" s="99"/>
      <c r="H1356" s="104"/>
      <c r="I1356" s="99"/>
      <c r="J1356" s="99"/>
      <c r="K1356" s="99"/>
      <c r="M1356" s="102"/>
    </row>
    <row r="1357" spans="1:13" ht="14.45" customHeight="1" x14ac:dyDescent="0.25">
      <c r="A1357" s="53">
        <v>406420</v>
      </c>
      <c r="B1357" s="54" t="str">
        <f>VLOOKUP(A1357,'[1]METE 2025-Temmuz Fiyat Listesi'!$A:$B,2,FALSE)</f>
        <v>5x125A UZATMA PRİZ IP67</v>
      </c>
      <c r="C1357" s="55" t="s">
        <v>0</v>
      </c>
      <c r="D1357" s="55">
        <v>67</v>
      </c>
      <c r="E1357" s="55">
        <v>2</v>
      </c>
      <c r="F1357" s="93">
        <v>6622</v>
      </c>
      <c r="G1357" s="99"/>
      <c r="H1357" s="104"/>
      <c r="I1357" s="99"/>
      <c r="J1357" s="99"/>
      <c r="K1357" s="99"/>
      <c r="M1357" s="102"/>
    </row>
    <row r="1358" spans="1:13" ht="14.45" customHeight="1" x14ac:dyDescent="0.25">
      <c r="A1358" s="53">
        <v>406539</v>
      </c>
      <c r="B1358" s="54" t="str">
        <f>VLOOKUP(A1358,'[1]METE 2025-Temmuz Fiyat Listesi'!$A:$B,2,FALSE)</f>
        <v xml:space="preserve">5x125A MAKİNE PRİZ EĞİK IP67 </v>
      </c>
      <c r="C1358" s="55" t="s">
        <v>0</v>
      </c>
      <c r="D1358" s="55">
        <v>67</v>
      </c>
      <c r="E1358" s="55">
        <v>2</v>
      </c>
      <c r="F1358" s="93">
        <v>6367</v>
      </c>
      <c r="G1358" s="99"/>
      <c r="H1358" s="104"/>
      <c r="I1358" s="99"/>
      <c r="J1358" s="99"/>
      <c r="K1358" s="99"/>
      <c r="M1358" s="102"/>
    </row>
    <row r="1359" spans="1:13" ht="14.45" customHeight="1" x14ac:dyDescent="0.25">
      <c r="A1359" s="53">
        <v>406540</v>
      </c>
      <c r="B1359" s="54" t="str">
        <f>VLOOKUP(A1359,'[1]METE 2025-Temmuz Fiyat Listesi'!$A:$B,2,FALSE)</f>
        <v>5x125A MAKİNE PRİZ DÜZ IP67</v>
      </c>
      <c r="C1359" s="55" t="s">
        <v>0</v>
      </c>
      <c r="D1359" s="55">
        <v>67</v>
      </c>
      <c r="E1359" s="55">
        <v>2</v>
      </c>
      <c r="F1359" s="93">
        <v>6305</v>
      </c>
      <c r="G1359" s="99"/>
      <c r="H1359" s="104"/>
      <c r="I1359" s="99"/>
      <c r="J1359" s="99"/>
      <c r="K1359" s="99"/>
      <c r="M1359" s="102"/>
    </row>
    <row r="1360" spans="1:13" ht="14.45" customHeight="1" x14ac:dyDescent="0.25">
      <c r="A1360" s="53">
        <v>406626</v>
      </c>
      <c r="B1360" s="54" t="str">
        <f>VLOOKUP(A1360,'[1]METE 2025-Temmuz Fiyat Listesi'!$A:$B,2,FALSE)</f>
        <v>5x125A DUVAR PRİZ EĞİK GÖVDELİ IP67</v>
      </c>
      <c r="C1360" s="55" t="s">
        <v>0</v>
      </c>
      <c r="D1360" s="55">
        <v>67</v>
      </c>
      <c r="E1360" s="55">
        <v>1</v>
      </c>
      <c r="F1360" s="93">
        <v>8476</v>
      </c>
      <c r="G1360" s="99"/>
      <c r="H1360" s="104"/>
      <c r="I1360" s="99"/>
      <c r="J1360" s="99"/>
      <c r="K1360" s="99"/>
      <c r="M1360" s="102"/>
    </row>
    <row r="1361" spans="1:13" ht="90" x14ac:dyDescent="0.25">
      <c r="A1361" s="7" t="s">
        <v>803</v>
      </c>
      <c r="B1361" s="5"/>
      <c r="C1361" s="6"/>
      <c r="D1361" s="6"/>
      <c r="E1361" s="6"/>
      <c r="F1361" s="36"/>
      <c r="G1361" s="99"/>
      <c r="H1361" s="104"/>
      <c r="I1361" s="99"/>
      <c r="J1361" s="99"/>
      <c r="K1361" s="99"/>
      <c r="M1361" s="102"/>
    </row>
    <row r="1362" spans="1:13" ht="14.45" customHeight="1" x14ac:dyDescent="0.25">
      <c r="A1362" s="53" t="s">
        <v>337</v>
      </c>
      <c r="B1362" s="54" t="str">
        <f>VLOOKUP(A1362,'[1]METE 2025-Temmuz Fiyat Listesi'!$A:$B,2,FALSE)</f>
        <v xml:space="preserve">4x32A DÜZ FİŞ IP67 3H VİDALI </v>
      </c>
      <c r="C1362" s="55" t="s">
        <v>0</v>
      </c>
      <c r="D1362" s="55">
        <v>67</v>
      </c>
      <c r="E1362" s="55">
        <v>10</v>
      </c>
      <c r="F1362" s="93">
        <v>903</v>
      </c>
      <c r="G1362" s="99"/>
      <c r="H1362" s="104"/>
      <c r="I1362" s="99"/>
      <c r="J1362" s="99"/>
      <c r="K1362" s="99"/>
      <c r="M1362" s="102"/>
    </row>
    <row r="1363" spans="1:13" ht="14.45" customHeight="1" x14ac:dyDescent="0.25">
      <c r="A1363" s="53" t="s">
        <v>338</v>
      </c>
      <c r="B1363" s="54" t="str">
        <f>VLOOKUP(A1363,'[1]METE 2025-Temmuz Fiyat Listesi'!$A:$B,2,FALSE)</f>
        <v>4x32A UZATMA PRİZ IP67 3H VİDALI</v>
      </c>
      <c r="C1363" s="55" t="s">
        <v>0</v>
      </c>
      <c r="D1363" s="55">
        <v>67</v>
      </c>
      <c r="E1363" s="55">
        <v>10</v>
      </c>
      <c r="F1363" s="93">
        <v>1066</v>
      </c>
      <c r="G1363" s="99"/>
      <c r="H1363" s="104"/>
      <c r="I1363" s="99"/>
      <c r="J1363" s="99"/>
      <c r="K1363" s="99"/>
      <c r="M1363" s="102"/>
    </row>
    <row r="1364" spans="1:13" ht="14.45" customHeight="1" x14ac:dyDescent="0.25">
      <c r="A1364" s="53" t="s">
        <v>339</v>
      </c>
      <c r="B1364" s="54" t="str">
        <f>VLOOKUP(A1364,'[1]METE 2025-Temmuz Fiyat Listesi'!$A:$B,2,FALSE)</f>
        <v xml:space="preserve">4x32A MAKİNE PRİZ DÜZ IP67 440V 3H VİDALI </v>
      </c>
      <c r="C1364" s="55" t="s">
        <v>0</v>
      </c>
      <c r="D1364" s="55">
        <v>67</v>
      </c>
      <c r="E1364" s="55">
        <v>10</v>
      </c>
      <c r="F1364" s="93">
        <v>1154</v>
      </c>
      <c r="G1364" s="99"/>
      <c r="H1364" s="104"/>
      <c r="I1364" s="99"/>
      <c r="J1364" s="99"/>
      <c r="K1364" s="99"/>
      <c r="M1364" s="102"/>
    </row>
    <row r="1365" spans="1:13" ht="14.45" customHeight="1" x14ac:dyDescent="0.25">
      <c r="A1365" s="53" t="s">
        <v>340</v>
      </c>
      <c r="B1365" s="54" t="str">
        <f>VLOOKUP(A1365,'[1]METE 2025-Temmuz Fiyat Listesi'!$A:$B,2,FALSE)</f>
        <v xml:space="preserve">4x32A MAKİNE PRİZ EĞİK IP67 3H VİDALI </v>
      </c>
      <c r="C1365" s="55" t="s">
        <v>0</v>
      </c>
      <c r="D1365" s="55">
        <v>67</v>
      </c>
      <c r="E1365" s="55">
        <v>10</v>
      </c>
      <c r="F1365" s="93">
        <v>986</v>
      </c>
      <c r="G1365" s="99"/>
      <c r="H1365" s="104"/>
      <c r="I1365" s="99"/>
      <c r="J1365" s="99"/>
      <c r="K1365" s="99"/>
      <c r="M1365" s="102"/>
    </row>
    <row r="1366" spans="1:13" ht="14.45" customHeight="1" x14ac:dyDescent="0.25">
      <c r="A1366" s="53" t="s">
        <v>341</v>
      </c>
      <c r="B1366" s="54" t="str">
        <f>VLOOKUP(A1366,'[1]METE 2025-Temmuz Fiyat Listesi'!$A:$B,2,FALSE)</f>
        <v xml:space="preserve">4x32A DUVAR PRİZ EĞİK GÖVDELİ  IP67 440V 3H VİDALI </v>
      </c>
      <c r="C1366" s="55" t="s">
        <v>0</v>
      </c>
      <c r="D1366" s="55">
        <v>67</v>
      </c>
      <c r="E1366" s="55">
        <v>5</v>
      </c>
      <c r="F1366" s="93">
        <v>1313</v>
      </c>
      <c r="G1366" s="99"/>
      <c r="H1366" s="104"/>
      <c r="I1366" s="99"/>
      <c r="J1366" s="99"/>
      <c r="K1366" s="99"/>
      <c r="M1366" s="102"/>
    </row>
    <row r="1367" spans="1:13" ht="14.45" customHeight="1" x14ac:dyDescent="0.25">
      <c r="A1367" s="53" t="s">
        <v>744</v>
      </c>
      <c r="B1367" s="54" t="str">
        <f>VLOOKUP(A1367,'[1]METE 2025-Temmuz Fiyat Listesi'!$A:$B,2,FALSE)</f>
        <v>4x32A SWITCH INTERLOCK DUVAR PRİZ IP67 VİDALI</v>
      </c>
      <c r="C1367" s="55" t="s">
        <v>0</v>
      </c>
      <c r="D1367" s="55">
        <v>67</v>
      </c>
      <c r="E1367" s="55">
        <v>1</v>
      </c>
      <c r="F1367" s="93">
        <v>4382</v>
      </c>
      <c r="G1367" s="99"/>
      <c r="H1367" s="104"/>
      <c r="I1367" s="99"/>
      <c r="J1367" s="99"/>
      <c r="K1367" s="99"/>
      <c r="M1367" s="102"/>
    </row>
    <row r="1368" spans="1:13" x14ac:dyDescent="0.25">
      <c r="A1368" s="109" t="s">
        <v>795</v>
      </c>
      <c r="B1368" s="110"/>
      <c r="C1368" s="110"/>
      <c r="D1368" s="110"/>
      <c r="E1368" s="110"/>
      <c r="F1368" s="111"/>
      <c r="G1368" s="99"/>
      <c r="H1368" s="104"/>
      <c r="I1368" s="99"/>
      <c r="J1368" s="99"/>
      <c r="K1368" s="99"/>
      <c r="M1368" s="102"/>
    </row>
    <row r="1369" spans="1:13" ht="14.45" customHeight="1" x14ac:dyDescent="0.25">
      <c r="A1369" s="53" t="s">
        <v>342</v>
      </c>
      <c r="B1369" s="54" t="str">
        <f>VLOOKUP(A1369,'[1]METE 2025-Temmuz Fiyat Listesi'!$A:$B,2,FALSE)</f>
        <v xml:space="preserve">3x16A EĞİK FİŞ IP44 6H VİDALI </v>
      </c>
      <c r="C1369" s="55" t="s">
        <v>0</v>
      </c>
      <c r="D1369" s="55">
        <v>44</v>
      </c>
      <c r="E1369" s="55">
        <v>10</v>
      </c>
      <c r="F1369" s="93">
        <v>455</v>
      </c>
      <c r="G1369" s="99"/>
      <c r="H1369" s="104"/>
      <c r="I1369" s="99"/>
      <c r="J1369" s="99"/>
      <c r="K1369" s="99"/>
      <c r="M1369" s="102"/>
    </row>
    <row r="1370" spans="1:13" ht="14.45" customHeight="1" x14ac:dyDescent="0.25">
      <c r="A1370" s="53" t="s">
        <v>343</v>
      </c>
      <c r="B1370" s="54" t="str">
        <f>VLOOKUP(A1370,'[1]METE 2025-Temmuz Fiyat Listesi'!$A:$B,2,FALSE)</f>
        <v xml:space="preserve">4x16A EĞİK FİŞ IP44 6H VİDALI </v>
      </c>
      <c r="C1370" s="55" t="s">
        <v>0</v>
      </c>
      <c r="D1370" s="55">
        <v>44</v>
      </c>
      <c r="E1370" s="55">
        <v>10</v>
      </c>
      <c r="F1370" s="93">
        <v>535</v>
      </c>
      <c r="G1370" s="99"/>
      <c r="H1370" s="104"/>
      <c r="I1370" s="99"/>
      <c r="J1370" s="99"/>
      <c r="K1370" s="99"/>
      <c r="M1370" s="102"/>
    </row>
    <row r="1371" spans="1:13" ht="14.45" customHeight="1" x14ac:dyDescent="0.25">
      <c r="A1371" s="53" t="s">
        <v>344</v>
      </c>
      <c r="B1371" s="54" t="str">
        <f>VLOOKUP(A1371,'[1]METE 2025-Temmuz Fiyat Listesi'!$A:$B,2,FALSE)</f>
        <v xml:space="preserve">5x16A EĞİK FİŞ IP44 6H VİDALI </v>
      </c>
      <c r="C1371" s="55" t="s">
        <v>0</v>
      </c>
      <c r="D1371" s="55">
        <v>44</v>
      </c>
      <c r="E1371" s="55">
        <v>10</v>
      </c>
      <c r="F1371" s="93">
        <v>562</v>
      </c>
      <c r="G1371" s="99"/>
      <c r="H1371" s="104"/>
      <c r="I1371" s="99"/>
      <c r="J1371" s="99"/>
      <c r="K1371" s="99"/>
      <c r="M1371" s="102"/>
    </row>
    <row r="1372" spans="1:13" ht="14.45" customHeight="1" x14ac:dyDescent="0.25">
      <c r="A1372" s="53" t="s">
        <v>345</v>
      </c>
      <c r="B1372" s="54" t="str">
        <f>VLOOKUP(A1372,'[1]METE 2025-Temmuz Fiyat Listesi'!$A:$B,2,FALSE)</f>
        <v xml:space="preserve">3x32A EĞİK FİŞ IP44 6H VİDALI </v>
      </c>
      <c r="C1372" s="55" t="s">
        <v>0</v>
      </c>
      <c r="D1372" s="55">
        <v>44</v>
      </c>
      <c r="E1372" s="55">
        <v>10</v>
      </c>
      <c r="F1372" s="93">
        <v>722</v>
      </c>
      <c r="G1372" s="99"/>
      <c r="H1372" s="104"/>
      <c r="I1372" s="99"/>
      <c r="J1372" s="99"/>
      <c r="K1372" s="99"/>
      <c r="M1372" s="102"/>
    </row>
    <row r="1373" spans="1:13" ht="14.45" customHeight="1" x14ac:dyDescent="0.25">
      <c r="A1373" s="53" t="s">
        <v>346</v>
      </c>
      <c r="B1373" s="54" t="str">
        <f>VLOOKUP(A1373,'[1]METE 2025-Temmuz Fiyat Listesi'!$A:$B,2,FALSE)</f>
        <v xml:space="preserve">4x32A EĞİK FİŞ IP44 6H VİDALI </v>
      </c>
      <c r="C1373" s="55" t="s">
        <v>0</v>
      </c>
      <c r="D1373" s="55">
        <v>44</v>
      </c>
      <c r="E1373" s="55">
        <v>10</v>
      </c>
      <c r="F1373" s="93">
        <v>749</v>
      </c>
      <c r="G1373" s="99"/>
      <c r="H1373" s="104"/>
      <c r="I1373" s="99"/>
      <c r="J1373" s="99"/>
      <c r="K1373" s="99"/>
      <c r="M1373" s="102"/>
    </row>
    <row r="1374" spans="1:13" ht="14.45" customHeight="1" x14ac:dyDescent="0.25">
      <c r="A1374" s="53" t="s">
        <v>347</v>
      </c>
      <c r="B1374" s="54" t="str">
        <f>VLOOKUP(A1374,'[1]METE 2025-Temmuz Fiyat Listesi'!$A:$B,2,FALSE)</f>
        <v xml:space="preserve">5x32A EĞİK FİŞ IP44 6H VİDALI </v>
      </c>
      <c r="C1374" s="55" t="s">
        <v>0</v>
      </c>
      <c r="D1374" s="55">
        <v>44</v>
      </c>
      <c r="E1374" s="55">
        <v>10</v>
      </c>
      <c r="F1374" s="93">
        <v>790</v>
      </c>
      <c r="G1374" s="99"/>
      <c r="H1374" s="104"/>
      <c r="I1374" s="99"/>
      <c r="J1374" s="99"/>
      <c r="K1374" s="99"/>
      <c r="M1374" s="102"/>
    </row>
    <row r="1375" spans="1:13" ht="14.45" customHeight="1" x14ac:dyDescent="0.25">
      <c r="A1375" s="53" t="s">
        <v>348</v>
      </c>
      <c r="B1375" s="54" t="str">
        <f>VLOOKUP(A1375,'[1]METE 2025-Temmuz Fiyat Listesi'!$A:$B,2,FALSE)</f>
        <v xml:space="preserve">3x16A EĞİK FİŞ  IP67 6H VİDALI </v>
      </c>
      <c r="C1375" s="55" t="s">
        <v>0</v>
      </c>
      <c r="D1375" s="55">
        <v>67</v>
      </c>
      <c r="E1375" s="55">
        <v>10</v>
      </c>
      <c r="F1375" s="93">
        <v>696</v>
      </c>
      <c r="G1375" s="99"/>
      <c r="H1375" s="104"/>
      <c r="I1375" s="99"/>
      <c r="J1375" s="99"/>
      <c r="K1375" s="99"/>
      <c r="M1375" s="102"/>
    </row>
    <row r="1376" spans="1:13" ht="14.45" customHeight="1" x14ac:dyDescent="0.25">
      <c r="A1376" s="53" t="s">
        <v>349</v>
      </c>
      <c r="B1376" s="54" t="str">
        <f>VLOOKUP(A1376,'[1]METE 2025-Temmuz Fiyat Listesi'!$A:$B,2,FALSE)</f>
        <v xml:space="preserve">4x16A EĞİK FİŞ IP67 6H VİDALI </v>
      </c>
      <c r="C1376" s="55" t="s">
        <v>0</v>
      </c>
      <c r="D1376" s="55">
        <v>67</v>
      </c>
      <c r="E1376" s="55">
        <v>10</v>
      </c>
      <c r="F1376" s="93">
        <v>817</v>
      </c>
      <c r="G1376" s="99"/>
      <c r="H1376" s="104"/>
      <c r="I1376" s="99"/>
      <c r="J1376" s="99"/>
      <c r="K1376" s="99"/>
      <c r="M1376" s="102"/>
    </row>
    <row r="1377" spans="1:13" ht="14.45" customHeight="1" x14ac:dyDescent="0.25">
      <c r="A1377" s="53" t="s">
        <v>350</v>
      </c>
      <c r="B1377" s="54" t="str">
        <f>VLOOKUP(A1377,'[1]METE 2025-Temmuz Fiyat Listesi'!$A:$B,2,FALSE)</f>
        <v xml:space="preserve">5x16A EĞİK FİŞ IP67 6H VİDALI </v>
      </c>
      <c r="C1377" s="55" t="s">
        <v>0</v>
      </c>
      <c r="D1377" s="55">
        <v>67</v>
      </c>
      <c r="E1377" s="55">
        <v>10</v>
      </c>
      <c r="F1377" s="93">
        <v>936</v>
      </c>
      <c r="G1377" s="99"/>
      <c r="H1377" s="104"/>
      <c r="I1377" s="99"/>
      <c r="J1377" s="99"/>
      <c r="K1377" s="99"/>
      <c r="M1377" s="102"/>
    </row>
    <row r="1378" spans="1:13" ht="14.45" customHeight="1" x14ac:dyDescent="0.25">
      <c r="A1378" s="53" t="s">
        <v>351</v>
      </c>
      <c r="B1378" s="54" t="str">
        <f>VLOOKUP(A1378,'[1]METE 2025-Temmuz Fiyat Listesi'!$A:$B,2,FALSE)</f>
        <v xml:space="preserve">3x32A EĞİK FİŞ IP67 6H VİDALI </v>
      </c>
      <c r="C1378" s="55" t="s">
        <v>0</v>
      </c>
      <c r="D1378" s="55">
        <v>67</v>
      </c>
      <c r="E1378" s="55">
        <v>10</v>
      </c>
      <c r="F1378" s="93">
        <v>1070</v>
      </c>
      <c r="G1378" s="99"/>
      <c r="H1378" s="104"/>
      <c r="I1378" s="99"/>
      <c r="J1378" s="99"/>
      <c r="K1378" s="99"/>
      <c r="M1378" s="102"/>
    </row>
    <row r="1379" spans="1:13" ht="14.45" customHeight="1" x14ac:dyDescent="0.25">
      <c r="A1379" s="53" t="s">
        <v>352</v>
      </c>
      <c r="B1379" s="54" t="str">
        <f>VLOOKUP(A1379,'[1]METE 2025-Temmuz Fiyat Listesi'!$A:$B,2,FALSE)</f>
        <v xml:space="preserve">4x32A EĞİK FİŞ IP67 6H VİDALI </v>
      </c>
      <c r="C1379" s="55" t="s">
        <v>0</v>
      </c>
      <c r="D1379" s="55">
        <v>67</v>
      </c>
      <c r="E1379" s="55">
        <v>10</v>
      </c>
      <c r="F1379" s="93">
        <v>1097</v>
      </c>
      <c r="G1379" s="99"/>
      <c r="H1379" s="104"/>
      <c r="I1379" s="99"/>
      <c r="J1379" s="99"/>
      <c r="K1379" s="99"/>
      <c r="M1379" s="102"/>
    </row>
    <row r="1380" spans="1:13" ht="14.45" customHeight="1" x14ac:dyDescent="0.25">
      <c r="A1380" s="53" t="s">
        <v>353</v>
      </c>
      <c r="B1380" s="54" t="str">
        <f>VLOOKUP(A1380,'[1]METE 2025-Temmuz Fiyat Listesi'!$A:$B,2,FALSE)</f>
        <v xml:space="preserve">5x32A EĞİK FİŞ IP67 6H VİDALI </v>
      </c>
      <c r="C1380" s="55" t="s">
        <v>0</v>
      </c>
      <c r="D1380" s="55">
        <v>67</v>
      </c>
      <c r="E1380" s="55">
        <v>10</v>
      </c>
      <c r="F1380" s="93">
        <v>1150</v>
      </c>
      <c r="G1380" s="99"/>
      <c r="H1380" s="104"/>
      <c r="I1380" s="99"/>
      <c r="J1380" s="99"/>
      <c r="K1380" s="99"/>
      <c r="M1380" s="102"/>
    </row>
    <row r="1381" spans="1:13" ht="60" x14ac:dyDescent="0.25">
      <c r="A1381" s="9" t="s">
        <v>838</v>
      </c>
      <c r="B1381" s="10"/>
      <c r="C1381" s="11"/>
      <c r="D1381" s="11"/>
      <c r="E1381" s="11"/>
      <c r="F1381" s="37"/>
      <c r="G1381" s="99"/>
      <c r="H1381" s="104"/>
      <c r="I1381" s="99"/>
      <c r="J1381" s="99"/>
      <c r="K1381" s="99"/>
      <c r="M1381" s="102"/>
    </row>
    <row r="1382" spans="1:13" ht="14.45" customHeight="1" x14ac:dyDescent="0.25">
      <c r="A1382" s="53" t="s">
        <v>354</v>
      </c>
      <c r="B1382" s="54" t="str">
        <f>VLOOKUP(A1382,'[1]METE 2025-Temmuz Fiyat Listesi'!$A:$B,2,FALSE)</f>
        <v xml:space="preserve">3x16A DÜZ FİŞ IP44 110V 4H VİDALI </v>
      </c>
      <c r="C1382" s="55" t="s">
        <v>0</v>
      </c>
      <c r="D1382" s="55">
        <v>44</v>
      </c>
      <c r="E1382" s="55">
        <v>10</v>
      </c>
      <c r="F1382" s="93">
        <v>366</v>
      </c>
      <c r="G1382" s="99"/>
      <c r="H1382" s="104"/>
      <c r="I1382" s="99"/>
      <c r="J1382" s="99"/>
      <c r="K1382" s="99"/>
      <c r="M1382" s="102"/>
    </row>
    <row r="1383" spans="1:13" ht="14.45" customHeight="1" x14ac:dyDescent="0.25">
      <c r="A1383" s="53" t="s">
        <v>355</v>
      </c>
      <c r="B1383" s="54" t="str">
        <f>VLOOKUP(A1383,'[1]METE 2025-Temmuz Fiyat Listesi'!$A:$B,2,FALSE)</f>
        <v>3x16A MAKİNE PRİZ EĞİK IP44 110V 4H VİDALI</v>
      </c>
      <c r="C1383" s="55" t="s">
        <v>0</v>
      </c>
      <c r="D1383" s="55">
        <v>44</v>
      </c>
      <c r="E1383" s="55">
        <v>10</v>
      </c>
      <c r="F1383" s="93">
        <v>455</v>
      </c>
      <c r="G1383" s="99"/>
      <c r="H1383" s="104"/>
      <c r="I1383" s="99"/>
      <c r="J1383" s="99"/>
      <c r="K1383" s="99"/>
      <c r="M1383" s="102"/>
    </row>
    <row r="1384" spans="1:13" ht="14.45" customHeight="1" x14ac:dyDescent="0.25">
      <c r="A1384" s="53" t="s">
        <v>356</v>
      </c>
      <c r="B1384" s="54" t="str">
        <f>VLOOKUP(A1384,'[1]METE 2025-Temmuz Fiyat Listesi'!$A:$B,2,FALSE)</f>
        <v xml:space="preserve">3x16A UZATMA PRİZ IP44 110V 4H VİDALI </v>
      </c>
      <c r="C1384" s="55" t="s">
        <v>0</v>
      </c>
      <c r="D1384" s="55">
        <v>44</v>
      </c>
      <c r="E1384" s="55">
        <v>10</v>
      </c>
      <c r="F1384" s="93">
        <v>496</v>
      </c>
      <c r="G1384" s="99"/>
      <c r="H1384" s="104"/>
      <c r="I1384" s="99"/>
      <c r="J1384" s="99"/>
      <c r="K1384" s="99"/>
      <c r="M1384" s="102"/>
    </row>
    <row r="1385" spans="1:13" ht="14.45" customHeight="1" x14ac:dyDescent="0.25">
      <c r="A1385" s="53" t="s">
        <v>357</v>
      </c>
      <c r="B1385" s="54" t="str">
        <f>VLOOKUP(A1385,'[1]METE 2025-Temmuz Fiyat Listesi'!$A:$B,2,FALSE)</f>
        <v xml:space="preserve">3x16A DUVAR PRİZ EĞİK GÖVDELİ IP44 110V 4H VİDALI </v>
      </c>
      <c r="C1385" s="55" t="s">
        <v>0</v>
      </c>
      <c r="D1385" s="55">
        <v>44</v>
      </c>
      <c r="E1385" s="55">
        <v>10</v>
      </c>
      <c r="F1385" s="93">
        <v>850</v>
      </c>
      <c r="G1385" s="99"/>
      <c r="H1385" s="104"/>
      <c r="I1385" s="99"/>
      <c r="J1385" s="99"/>
      <c r="K1385" s="99"/>
      <c r="M1385" s="102"/>
    </row>
    <row r="1386" spans="1:13" ht="14.45" customHeight="1" x14ac:dyDescent="0.25">
      <c r="A1386" s="53" t="s">
        <v>358</v>
      </c>
      <c r="B1386" s="54" t="str">
        <f>VLOOKUP(A1386,'[1]METE 2025-Temmuz Fiyat Listesi'!$A:$B,2,FALSE)</f>
        <v xml:space="preserve">3x16A DÜZ FİŞ IP67 110V 4H VİDALI </v>
      </c>
      <c r="C1386" s="55" t="s">
        <v>0</v>
      </c>
      <c r="D1386" s="55">
        <v>67</v>
      </c>
      <c r="E1386" s="55">
        <v>10</v>
      </c>
      <c r="F1386" s="93">
        <v>516</v>
      </c>
      <c r="G1386" s="99"/>
      <c r="H1386" s="104"/>
      <c r="I1386" s="99"/>
      <c r="J1386" s="99"/>
      <c r="K1386" s="99"/>
      <c r="M1386" s="102"/>
    </row>
    <row r="1387" spans="1:13" ht="14.45" customHeight="1" x14ac:dyDescent="0.25">
      <c r="A1387" s="53" t="s">
        <v>359</v>
      </c>
      <c r="B1387" s="54" t="str">
        <f>VLOOKUP(A1387,'[1]METE 2025-Temmuz Fiyat Listesi'!$A:$B,2,FALSE)</f>
        <v xml:space="preserve">3x16A MAKİNE PRİZ EĞİK IP67 110V 4H VİDALI </v>
      </c>
      <c r="C1387" s="55" t="s">
        <v>0</v>
      </c>
      <c r="D1387" s="55">
        <v>67</v>
      </c>
      <c r="E1387" s="55">
        <v>10</v>
      </c>
      <c r="F1387" s="93">
        <v>669</v>
      </c>
      <c r="G1387" s="99"/>
      <c r="H1387" s="104"/>
      <c r="I1387" s="99"/>
      <c r="J1387" s="99"/>
      <c r="K1387" s="99"/>
      <c r="M1387" s="102"/>
    </row>
    <row r="1388" spans="1:13" ht="14.45" customHeight="1" x14ac:dyDescent="0.25">
      <c r="A1388" s="53" t="s">
        <v>360</v>
      </c>
      <c r="B1388" s="54" t="str">
        <f>VLOOKUP(A1388,'[1]METE 2025-Temmuz Fiyat Listesi'!$A:$B,2,FALSE)</f>
        <v xml:space="preserve">3x16A UZATMA PRİZ IP67 110V 4H VİDALI </v>
      </c>
      <c r="C1388" s="55" t="s">
        <v>0</v>
      </c>
      <c r="D1388" s="55">
        <v>67</v>
      </c>
      <c r="E1388" s="55">
        <v>10</v>
      </c>
      <c r="F1388" s="93">
        <v>714</v>
      </c>
      <c r="G1388" s="99"/>
      <c r="H1388" s="104"/>
      <c r="I1388" s="99"/>
      <c r="J1388" s="99"/>
      <c r="K1388" s="99"/>
      <c r="M1388" s="102"/>
    </row>
    <row r="1389" spans="1:13" ht="60" x14ac:dyDescent="0.25">
      <c r="A1389" s="9" t="s">
        <v>839</v>
      </c>
      <c r="B1389" s="10"/>
      <c r="C1389" s="11"/>
      <c r="D1389" s="11"/>
      <c r="E1389" s="11"/>
      <c r="F1389" s="37"/>
      <c r="G1389" s="99"/>
      <c r="H1389" s="104"/>
      <c r="I1389" s="99"/>
      <c r="J1389" s="99"/>
      <c r="K1389" s="99"/>
      <c r="M1389" s="102"/>
    </row>
    <row r="1390" spans="1:13" ht="14.45" customHeight="1" x14ac:dyDescent="0.25">
      <c r="A1390" s="53" t="s">
        <v>361</v>
      </c>
      <c r="B1390" s="54" t="str">
        <f>VLOOKUP(A1390,'[1]METE 2025-Temmuz Fiyat Listesi'!$A:$B,2,FALSE)</f>
        <v xml:space="preserve">4x16A DÜZ FİŞ IP44 110V 4H VİDALI </v>
      </c>
      <c r="C1390" s="55" t="s">
        <v>0</v>
      </c>
      <c r="D1390" s="55">
        <v>44</v>
      </c>
      <c r="E1390" s="55">
        <v>10</v>
      </c>
      <c r="F1390" s="93">
        <v>461</v>
      </c>
      <c r="G1390" s="99"/>
      <c r="H1390" s="104"/>
      <c r="I1390" s="99"/>
      <c r="J1390" s="99"/>
      <c r="K1390" s="99"/>
      <c r="M1390" s="102"/>
    </row>
    <row r="1391" spans="1:13" ht="14.45" customHeight="1" x14ac:dyDescent="0.25">
      <c r="A1391" s="53" t="s">
        <v>362</v>
      </c>
      <c r="B1391" s="54" t="str">
        <f>VLOOKUP(A1391,'[1]METE 2025-Temmuz Fiyat Listesi'!$A:$B,2,FALSE)</f>
        <v xml:space="preserve">4x16A MAKİNE PRİZ EĞİK IP44 110V 4H VİDALI </v>
      </c>
      <c r="C1391" s="55" t="s">
        <v>0</v>
      </c>
      <c r="D1391" s="55">
        <v>44</v>
      </c>
      <c r="E1391" s="55">
        <v>10</v>
      </c>
      <c r="F1391" s="93">
        <v>574</v>
      </c>
      <c r="G1391" s="99"/>
      <c r="H1391" s="104"/>
      <c r="I1391" s="99"/>
      <c r="J1391" s="99"/>
      <c r="K1391" s="99"/>
      <c r="M1391" s="102"/>
    </row>
    <row r="1392" spans="1:13" ht="14.45" customHeight="1" x14ac:dyDescent="0.25">
      <c r="A1392" s="53" t="s">
        <v>363</v>
      </c>
      <c r="B1392" s="54" t="str">
        <f>VLOOKUP(A1392,'[1]METE 2025-Temmuz Fiyat Listesi'!$A:$B,2,FALSE)</f>
        <v xml:space="preserve">4x16A UZATMA PRİZ IP44 110V 4H VİDALI </v>
      </c>
      <c r="C1392" s="55" t="s">
        <v>0</v>
      </c>
      <c r="D1392" s="55">
        <v>44</v>
      </c>
      <c r="E1392" s="55">
        <v>10</v>
      </c>
      <c r="F1392" s="93">
        <v>603</v>
      </c>
      <c r="G1392" s="99"/>
      <c r="H1392" s="104"/>
      <c r="I1392" s="99"/>
      <c r="J1392" s="99"/>
      <c r="K1392" s="99"/>
      <c r="M1392" s="102"/>
    </row>
    <row r="1393" spans="1:13" ht="14.45" customHeight="1" x14ac:dyDescent="0.25">
      <c r="A1393" s="53" t="s">
        <v>364</v>
      </c>
      <c r="B1393" s="54" t="str">
        <f>VLOOKUP(A1393,'[1]METE 2025-Temmuz Fiyat Listesi'!$A:$B,2,FALSE)</f>
        <v xml:space="preserve">4x16A DÜZ FİŞ IP67 110V 4H VİDALI </v>
      </c>
      <c r="C1393" s="55" t="s">
        <v>0</v>
      </c>
      <c r="D1393" s="55">
        <v>67</v>
      </c>
      <c r="E1393" s="55">
        <v>10</v>
      </c>
      <c r="F1393" s="93">
        <v>619</v>
      </c>
      <c r="G1393" s="99"/>
      <c r="H1393" s="104"/>
      <c r="I1393" s="99"/>
      <c r="J1393" s="99"/>
      <c r="K1393" s="99"/>
      <c r="M1393" s="102"/>
    </row>
    <row r="1394" spans="1:13" ht="14.45" customHeight="1" x14ac:dyDescent="0.25">
      <c r="A1394" s="53" t="s">
        <v>365</v>
      </c>
      <c r="B1394" s="54" t="str">
        <f>VLOOKUP(A1394,'[1]METE 2025-Temmuz Fiyat Listesi'!$A:$B,2,FALSE)</f>
        <v xml:space="preserve">4x16A MAKİNE PRİZ EĞİK IP67 110V 4H VİDALI </v>
      </c>
      <c r="C1394" s="55" t="s">
        <v>0</v>
      </c>
      <c r="D1394" s="55">
        <v>67</v>
      </c>
      <c r="E1394" s="55">
        <v>10</v>
      </c>
      <c r="F1394" s="93">
        <v>821</v>
      </c>
      <c r="G1394" s="99"/>
      <c r="H1394" s="104"/>
      <c r="I1394" s="99"/>
      <c r="J1394" s="99"/>
      <c r="K1394" s="99"/>
      <c r="M1394" s="102"/>
    </row>
    <row r="1395" spans="1:13" ht="14.45" customHeight="1" x14ac:dyDescent="0.25">
      <c r="A1395" s="53" t="s">
        <v>366</v>
      </c>
      <c r="B1395" s="54" t="str">
        <f>VLOOKUP(A1395,'[1]METE 2025-Temmuz Fiyat Listesi'!$A:$B,2,FALSE)</f>
        <v xml:space="preserve">4x16A UZATMA PRİZ IP67 110V 4H VİDALI </v>
      </c>
      <c r="C1395" s="55" t="s">
        <v>0</v>
      </c>
      <c r="D1395" s="55">
        <v>67</v>
      </c>
      <c r="E1395" s="55">
        <v>10</v>
      </c>
      <c r="F1395" s="93">
        <v>879</v>
      </c>
      <c r="G1395" s="99"/>
      <c r="H1395" s="104"/>
      <c r="I1395" s="99"/>
      <c r="J1395" s="99"/>
      <c r="K1395" s="99"/>
      <c r="M1395" s="102"/>
    </row>
    <row r="1396" spans="1:13" ht="60" x14ac:dyDescent="0.25">
      <c r="A1396" s="9" t="s">
        <v>840</v>
      </c>
      <c r="B1396" s="10"/>
      <c r="C1396" s="11"/>
      <c r="D1396" s="11"/>
      <c r="E1396" s="11"/>
      <c r="F1396" s="37"/>
      <c r="G1396" s="99"/>
      <c r="H1396" s="104"/>
      <c r="I1396" s="99"/>
      <c r="J1396" s="99"/>
      <c r="K1396" s="99"/>
      <c r="M1396" s="102"/>
    </row>
    <row r="1397" spans="1:13" ht="14.45" customHeight="1" x14ac:dyDescent="0.25">
      <c r="A1397" s="53" t="s">
        <v>367</v>
      </c>
      <c r="B1397" s="54" t="str">
        <f>VLOOKUP(A1397,'[1]METE 2025-Temmuz Fiyat Listesi'!$A:$B,2,FALSE)</f>
        <v xml:space="preserve">3x32A DÜZ FİŞ IP44 110V 4H VİDALI </v>
      </c>
      <c r="C1397" s="55" t="s">
        <v>0</v>
      </c>
      <c r="D1397" s="55">
        <v>44</v>
      </c>
      <c r="E1397" s="55">
        <v>10</v>
      </c>
      <c r="F1397" s="93">
        <v>615</v>
      </c>
      <c r="G1397" s="99"/>
      <c r="H1397" s="104"/>
      <c r="I1397" s="99"/>
      <c r="J1397" s="99"/>
      <c r="K1397" s="99"/>
      <c r="M1397" s="102"/>
    </row>
    <row r="1398" spans="1:13" ht="14.45" customHeight="1" x14ac:dyDescent="0.25">
      <c r="A1398" s="53" t="s">
        <v>368</v>
      </c>
      <c r="B1398" s="54" t="str">
        <f>VLOOKUP(A1398,'[1]METE 2025-Temmuz Fiyat Listesi'!$A:$B,2,FALSE)</f>
        <v xml:space="preserve">3x32A MAKİNE PRİZ EĞİK IP44 110V 4H VİDALI </v>
      </c>
      <c r="C1398" s="55" t="s">
        <v>0</v>
      </c>
      <c r="D1398" s="55">
        <v>44</v>
      </c>
      <c r="E1398" s="55">
        <v>10</v>
      </c>
      <c r="F1398" s="93">
        <v>665</v>
      </c>
      <c r="G1398" s="99"/>
      <c r="H1398" s="104"/>
      <c r="I1398" s="99"/>
      <c r="J1398" s="99"/>
      <c r="K1398" s="99"/>
      <c r="M1398" s="102"/>
    </row>
    <row r="1399" spans="1:13" ht="14.45" customHeight="1" x14ac:dyDescent="0.25">
      <c r="A1399" s="53" t="s">
        <v>369</v>
      </c>
      <c r="B1399" s="54" t="str">
        <f>VLOOKUP(A1399,'[1]METE 2025-Temmuz Fiyat Listesi'!$A:$B,2,FALSE)</f>
        <v xml:space="preserve">3x32A IP44 UZATMA PRİZ 110V 4H VİDALI </v>
      </c>
      <c r="C1399" s="55" t="s">
        <v>0</v>
      </c>
      <c r="D1399" s="55">
        <v>44</v>
      </c>
      <c r="E1399" s="55">
        <v>10</v>
      </c>
      <c r="F1399" s="93">
        <v>735</v>
      </c>
      <c r="G1399" s="99"/>
      <c r="H1399" s="104"/>
      <c r="I1399" s="99"/>
      <c r="J1399" s="99"/>
      <c r="K1399" s="99"/>
      <c r="M1399" s="102"/>
    </row>
    <row r="1400" spans="1:13" ht="14.45" customHeight="1" x14ac:dyDescent="0.25">
      <c r="A1400" s="53" t="s">
        <v>370</v>
      </c>
      <c r="B1400" s="54" t="str">
        <f>VLOOKUP(A1400,'[1]METE 2025-Temmuz Fiyat Listesi'!$A:$B,2,FALSE)</f>
        <v xml:space="preserve">3x32A DÜZ FİŞ IP67 110V 4H VİDALI </v>
      </c>
      <c r="C1400" s="55" t="s">
        <v>0</v>
      </c>
      <c r="D1400" s="55">
        <v>67</v>
      </c>
      <c r="E1400" s="55">
        <v>10</v>
      </c>
      <c r="F1400" s="93">
        <v>772</v>
      </c>
      <c r="G1400" s="99"/>
      <c r="H1400" s="104"/>
      <c r="I1400" s="99"/>
      <c r="J1400" s="99"/>
      <c r="K1400" s="99"/>
      <c r="M1400" s="102"/>
    </row>
    <row r="1401" spans="1:13" ht="14.45" customHeight="1" x14ac:dyDescent="0.25">
      <c r="A1401" s="53" t="s">
        <v>371</v>
      </c>
      <c r="B1401" s="54" t="str">
        <f>VLOOKUP(A1401,'[1]METE 2025-Temmuz Fiyat Listesi'!$A:$B,2,FALSE)</f>
        <v>3x32A MAKİNE PRİZ EĞİK IP67 110V 4H VİDALI</v>
      </c>
      <c r="C1401" s="55" t="s">
        <v>0</v>
      </c>
      <c r="D1401" s="55">
        <v>67</v>
      </c>
      <c r="E1401" s="55">
        <v>10</v>
      </c>
      <c r="F1401" s="93">
        <v>862</v>
      </c>
      <c r="G1401" s="99"/>
      <c r="H1401" s="104"/>
      <c r="I1401" s="99"/>
      <c r="J1401" s="99"/>
      <c r="K1401" s="99"/>
      <c r="M1401" s="102"/>
    </row>
    <row r="1402" spans="1:13" ht="14.45" customHeight="1" x14ac:dyDescent="0.25">
      <c r="A1402" s="53" t="s">
        <v>372</v>
      </c>
      <c r="B1402" s="54" t="str">
        <f>VLOOKUP(A1402,'[1]METE 2025-Temmuz Fiyat Listesi'!$A:$B,2,FALSE)</f>
        <v xml:space="preserve">3x32A UZATMA PRİZ IP67 110V 4H VİDALI </v>
      </c>
      <c r="C1402" s="55" t="s">
        <v>0</v>
      </c>
      <c r="D1402" s="55">
        <v>67</v>
      </c>
      <c r="E1402" s="55">
        <v>10</v>
      </c>
      <c r="F1402" s="93">
        <v>957</v>
      </c>
      <c r="G1402" s="99"/>
      <c r="H1402" s="104"/>
      <c r="I1402" s="99"/>
      <c r="J1402" s="99"/>
      <c r="K1402" s="99"/>
      <c r="M1402" s="102"/>
    </row>
    <row r="1403" spans="1:13" ht="60" x14ac:dyDescent="0.25">
      <c r="A1403" s="9" t="s">
        <v>841</v>
      </c>
      <c r="B1403" s="10"/>
      <c r="C1403" s="11"/>
      <c r="D1403" s="11"/>
      <c r="E1403" s="11"/>
      <c r="F1403" s="37"/>
      <c r="G1403" s="99"/>
      <c r="H1403" s="104"/>
      <c r="I1403" s="99"/>
      <c r="J1403" s="99"/>
      <c r="K1403" s="99"/>
      <c r="M1403" s="102"/>
    </row>
    <row r="1404" spans="1:13" ht="14.45" customHeight="1" x14ac:dyDescent="0.25">
      <c r="A1404" s="53" t="s">
        <v>373</v>
      </c>
      <c r="B1404" s="54" t="str">
        <f>VLOOKUP(A1404,'[1]METE 2025-Temmuz Fiyat Listesi'!$A:$B,2,FALSE)</f>
        <v xml:space="preserve">4x32A DÜZ FİŞ IP44 110V 4H VİDALI </v>
      </c>
      <c r="C1404" s="55" t="s">
        <v>0</v>
      </c>
      <c r="D1404" s="55">
        <v>44</v>
      </c>
      <c r="E1404" s="55">
        <v>10</v>
      </c>
      <c r="F1404" s="93">
        <v>624</v>
      </c>
      <c r="G1404" s="99"/>
      <c r="H1404" s="104"/>
      <c r="I1404" s="99"/>
      <c r="J1404" s="99"/>
      <c r="K1404" s="99"/>
      <c r="M1404" s="102"/>
    </row>
    <row r="1405" spans="1:13" ht="14.45" customHeight="1" x14ac:dyDescent="0.25">
      <c r="A1405" s="53" t="s">
        <v>374</v>
      </c>
      <c r="B1405" s="54" t="str">
        <f>VLOOKUP(A1405,'[1]METE 2025-Temmuz Fiyat Listesi'!$A:$B,2,FALSE)</f>
        <v xml:space="preserve">4x32A MAKİNE PRİZ EĞİK IP44 110V 4H VİDALI </v>
      </c>
      <c r="C1405" s="55" t="s">
        <v>0</v>
      </c>
      <c r="D1405" s="55">
        <v>44</v>
      </c>
      <c r="E1405" s="55">
        <v>10</v>
      </c>
      <c r="F1405" s="93">
        <v>735</v>
      </c>
      <c r="G1405" s="99"/>
      <c r="H1405" s="104"/>
      <c r="I1405" s="99"/>
      <c r="J1405" s="99"/>
      <c r="K1405" s="99"/>
      <c r="M1405" s="102"/>
    </row>
    <row r="1406" spans="1:13" ht="14.45" customHeight="1" x14ac:dyDescent="0.25">
      <c r="A1406" s="53" t="s">
        <v>375</v>
      </c>
      <c r="B1406" s="54" t="str">
        <f>VLOOKUP(A1406,'[1]METE 2025-Temmuz Fiyat Listesi'!$A:$B,2,FALSE)</f>
        <v xml:space="preserve">4x32A UZATMA PRİZ IP44 110V 4H VİDALI </v>
      </c>
      <c r="C1406" s="55" t="s">
        <v>0</v>
      </c>
      <c r="D1406" s="55">
        <v>44</v>
      </c>
      <c r="E1406" s="55">
        <v>10</v>
      </c>
      <c r="F1406" s="93">
        <v>821</v>
      </c>
      <c r="G1406" s="99"/>
      <c r="H1406" s="104"/>
      <c r="I1406" s="99"/>
      <c r="J1406" s="99"/>
      <c r="K1406" s="99"/>
      <c r="M1406" s="102"/>
    </row>
    <row r="1407" spans="1:13" ht="14.45" customHeight="1" x14ac:dyDescent="0.25">
      <c r="A1407" s="53" t="s">
        <v>376</v>
      </c>
      <c r="B1407" s="54" t="str">
        <f>VLOOKUP(A1407,'[1]METE 2025-Temmuz Fiyat Listesi'!$A:$B,2,FALSE)</f>
        <v xml:space="preserve">4x32A DÜZ FİŞ IP67 110V 4H VİDALI </v>
      </c>
      <c r="C1407" s="55" t="s">
        <v>0</v>
      </c>
      <c r="D1407" s="55">
        <v>67</v>
      </c>
      <c r="E1407" s="55">
        <v>10</v>
      </c>
      <c r="F1407" s="93">
        <v>809</v>
      </c>
      <c r="G1407" s="99"/>
      <c r="H1407" s="104"/>
      <c r="I1407" s="99"/>
      <c r="J1407" s="99"/>
      <c r="K1407" s="99"/>
      <c r="M1407" s="102"/>
    </row>
    <row r="1408" spans="1:13" ht="14.45" customHeight="1" x14ac:dyDescent="0.25">
      <c r="A1408" s="53" t="s">
        <v>377</v>
      </c>
      <c r="B1408" s="54" t="str">
        <f>VLOOKUP(A1408,'[1]METE 2025-Temmuz Fiyat Listesi'!$A:$B,2,FALSE)</f>
        <v xml:space="preserve">4x32A MAKİNE PRİZ EĞİK IP67 110V 4H VİDALI </v>
      </c>
      <c r="C1408" s="55" t="s">
        <v>0</v>
      </c>
      <c r="D1408" s="55">
        <v>67</v>
      </c>
      <c r="E1408" s="55">
        <v>10</v>
      </c>
      <c r="F1408" s="93">
        <v>949</v>
      </c>
      <c r="G1408" s="99"/>
      <c r="H1408" s="104"/>
      <c r="I1408" s="99"/>
      <c r="J1408" s="99"/>
      <c r="K1408" s="99"/>
      <c r="M1408" s="102"/>
    </row>
    <row r="1409" spans="1:13" ht="14.45" customHeight="1" x14ac:dyDescent="0.25">
      <c r="A1409" s="53" t="s">
        <v>378</v>
      </c>
      <c r="B1409" s="54" t="str">
        <f>VLOOKUP(A1409,'[1]METE 2025-Temmuz Fiyat Listesi'!$A:$B,2,FALSE)</f>
        <v xml:space="preserve">4x32A UZATMA PRİZ IP67 110V 4H VİDALI </v>
      </c>
      <c r="C1409" s="55" t="s">
        <v>0</v>
      </c>
      <c r="D1409" s="55">
        <v>67</v>
      </c>
      <c r="E1409" s="55">
        <v>10</v>
      </c>
      <c r="F1409" s="93">
        <v>998</v>
      </c>
      <c r="G1409" s="99"/>
      <c r="H1409" s="104"/>
      <c r="I1409" s="99"/>
      <c r="J1409" s="99"/>
      <c r="K1409" s="99"/>
      <c r="M1409" s="102"/>
    </row>
    <row r="1410" spans="1:13" ht="60" x14ac:dyDescent="0.25">
      <c r="A1410" s="25" t="s">
        <v>804</v>
      </c>
      <c r="B1410" s="26"/>
      <c r="C1410" s="27"/>
      <c r="D1410" s="27"/>
      <c r="E1410" s="27"/>
      <c r="F1410" s="38"/>
      <c r="G1410" s="99"/>
      <c r="H1410" s="104"/>
      <c r="I1410" s="99"/>
      <c r="J1410" s="99"/>
      <c r="K1410" s="99"/>
      <c r="M1410" s="102"/>
    </row>
    <row r="1411" spans="1:13" ht="14.45" customHeight="1" x14ac:dyDescent="0.25">
      <c r="A1411" s="53" t="s">
        <v>379</v>
      </c>
      <c r="B1411" s="54" t="str">
        <f>VLOOKUP(A1411,'[1]METE 2025-Temmuz Fiyat Listesi'!$A:$B,2,FALSE)</f>
        <v xml:space="preserve">2x16A DÜZ FİŞ IP44 24V VİDALI </v>
      </c>
      <c r="C1411" s="55" t="s">
        <v>0</v>
      </c>
      <c r="D1411" s="55">
        <v>44</v>
      </c>
      <c r="E1411" s="55">
        <v>10</v>
      </c>
      <c r="F1411" s="93">
        <v>656</v>
      </c>
      <c r="G1411" s="99"/>
      <c r="H1411" s="104"/>
      <c r="I1411" s="99"/>
      <c r="J1411" s="99"/>
      <c r="K1411" s="99"/>
      <c r="M1411" s="102"/>
    </row>
    <row r="1412" spans="1:13" ht="14.45" customHeight="1" x14ac:dyDescent="0.25">
      <c r="A1412" s="53" t="s">
        <v>380</v>
      </c>
      <c r="B1412" s="54" t="str">
        <f>VLOOKUP(A1412,'[1]METE 2025-Temmuz Fiyat Listesi'!$A:$B,2,FALSE)</f>
        <v>2x16A MAKİNE PRİZ DÜZ IP44 24V VİDALI 54x60 FLANŞLI</v>
      </c>
      <c r="C1412" s="55" t="s">
        <v>0</v>
      </c>
      <c r="D1412" s="55">
        <v>44</v>
      </c>
      <c r="E1412" s="55">
        <v>10</v>
      </c>
      <c r="F1412" s="93">
        <v>698</v>
      </c>
      <c r="G1412" s="99"/>
      <c r="H1412" s="104"/>
      <c r="I1412" s="99"/>
      <c r="J1412" s="99"/>
      <c r="K1412" s="99"/>
      <c r="M1412" s="102"/>
    </row>
    <row r="1413" spans="1:13" ht="14.45" customHeight="1" x14ac:dyDescent="0.25">
      <c r="A1413" s="53" t="s">
        <v>381</v>
      </c>
      <c r="B1413" s="54" t="str">
        <f>VLOOKUP(A1413,'[1]METE 2025-Temmuz Fiyat Listesi'!$A:$B,2,FALSE)</f>
        <v xml:space="preserve">2x16A UZATMA PRİZ IP44 24V VİDALI </v>
      </c>
      <c r="C1413" s="55" t="s">
        <v>0</v>
      </c>
      <c r="D1413" s="55">
        <v>44</v>
      </c>
      <c r="E1413" s="55">
        <v>10</v>
      </c>
      <c r="F1413" s="93">
        <v>800</v>
      </c>
      <c r="G1413" s="99"/>
      <c r="H1413" s="104"/>
      <c r="I1413" s="99"/>
      <c r="J1413" s="99"/>
      <c r="K1413" s="99"/>
      <c r="M1413" s="102"/>
    </row>
    <row r="1414" spans="1:13" ht="14.45" customHeight="1" x14ac:dyDescent="0.25">
      <c r="A1414" s="53" t="s">
        <v>382</v>
      </c>
      <c r="B1414" s="54" t="str">
        <f>VLOOKUP(A1414,'[1]METE 2025-Temmuz Fiyat Listesi'!$A:$B,2,FALSE)</f>
        <v>2x16A 3LÜ PRİZLİ DAĞITIM KUTUSU IP44 24V  VİDALI</v>
      </c>
      <c r="C1414" s="55" t="s">
        <v>0</v>
      </c>
      <c r="D1414" s="55">
        <v>44</v>
      </c>
      <c r="E1414" s="55">
        <v>10</v>
      </c>
      <c r="F1414" s="93">
        <v>3934</v>
      </c>
      <c r="G1414" s="99"/>
      <c r="H1414" s="104"/>
      <c r="I1414" s="99"/>
      <c r="J1414" s="99"/>
      <c r="K1414" s="99"/>
      <c r="M1414" s="102"/>
    </row>
    <row r="1415" spans="1:13" ht="14.45" customHeight="1" x14ac:dyDescent="0.25">
      <c r="A1415" s="53" t="s">
        <v>383</v>
      </c>
      <c r="B1415" s="54" t="str">
        <f>VLOOKUP(A1415,'[1]METE 2025-Temmuz Fiyat Listesi'!$A:$B,2,FALSE)</f>
        <v xml:space="preserve">2x16A DÜZ FİŞ IP67 24V VİDALI </v>
      </c>
      <c r="C1415" s="55" t="s">
        <v>0</v>
      </c>
      <c r="D1415" s="55">
        <v>67</v>
      </c>
      <c r="E1415" s="55">
        <v>10</v>
      </c>
      <c r="F1415" s="93">
        <v>800</v>
      </c>
      <c r="G1415" s="99"/>
      <c r="H1415" s="104"/>
      <c r="I1415" s="99"/>
      <c r="J1415" s="99"/>
      <c r="K1415" s="99"/>
      <c r="M1415" s="102"/>
    </row>
    <row r="1416" spans="1:13" ht="14.45" customHeight="1" x14ac:dyDescent="0.25">
      <c r="A1416" s="53" t="s">
        <v>384</v>
      </c>
      <c r="B1416" s="54" t="str">
        <f>VLOOKUP(A1416,'[1]METE 2025-Temmuz Fiyat Listesi'!$A:$B,2,FALSE)</f>
        <v xml:space="preserve">2x16A MAKİNE PRİZ DÜZ IP67 24V VİDALI </v>
      </c>
      <c r="C1416" s="55" t="s">
        <v>0</v>
      </c>
      <c r="D1416" s="55">
        <v>67</v>
      </c>
      <c r="E1416" s="55">
        <v>10</v>
      </c>
      <c r="F1416" s="93">
        <v>1027</v>
      </c>
      <c r="G1416" s="99"/>
      <c r="H1416" s="104"/>
      <c r="I1416" s="99"/>
      <c r="J1416" s="99"/>
      <c r="K1416" s="99"/>
      <c r="M1416" s="102"/>
    </row>
    <row r="1417" spans="1:13" ht="14.45" customHeight="1" x14ac:dyDescent="0.25">
      <c r="A1417" s="53" t="s">
        <v>385</v>
      </c>
      <c r="B1417" s="54" t="str">
        <f>VLOOKUP(A1417,'[1]METE 2025-Temmuz Fiyat Listesi'!$A:$B,2,FALSE)</f>
        <v xml:space="preserve">2x16A UZATMA PRİZ IP67 24V VİDALI </v>
      </c>
      <c r="C1417" s="55" t="s">
        <v>0</v>
      </c>
      <c r="D1417" s="55">
        <v>67</v>
      </c>
      <c r="E1417" s="55">
        <v>10</v>
      </c>
      <c r="F1417" s="93">
        <v>1027</v>
      </c>
      <c r="G1417" s="99"/>
      <c r="H1417" s="104"/>
      <c r="I1417" s="99"/>
      <c r="J1417" s="99"/>
      <c r="K1417" s="99"/>
      <c r="M1417" s="102"/>
    </row>
    <row r="1418" spans="1:13" ht="60" x14ac:dyDescent="0.25">
      <c r="A1418" s="25" t="s">
        <v>805</v>
      </c>
      <c r="B1418" s="26"/>
      <c r="C1418" s="27"/>
      <c r="D1418" s="27"/>
      <c r="E1418" s="27"/>
      <c r="F1418" s="38"/>
      <c r="G1418" s="99"/>
      <c r="H1418" s="104"/>
      <c r="I1418" s="99"/>
      <c r="J1418" s="99"/>
      <c r="K1418" s="99"/>
      <c r="M1418" s="102"/>
    </row>
    <row r="1419" spans="1:13" ht="14.45" customHeight="1" x14ac:dyDescent="0.25">
      <c r="A1419" s="53" t="s">
        <v>386</v>
      </c>
      <c r="B1419" s="54" t="str">
        <f>VLOOKUP(A1419,'[1]METE 2025-Temmuz Fiyat Listesi'!$A:$B,2,FALSE)</f>
        <v>3x16A DÜZ FİŞ IP44 24V VİDALI</v>
      </c>
      <c r="C1419" s="55" t="s">
        <v>0</v>
      </c>
      <c r="D1419" s="55">
        <v>44</v>
      </c>
      <c r="E1419" s="55">
        <v>10</v>
      </c>
      <c r="F1419" s="93">
        <v>726</v>
      </c>
      <c r="G1419" s="99"/>
      <c r="H1419" s="104"/>
      <c r="I1419" s="99"/>
      <c r="J1419" s="99"/>
      <c r="K1419" s="99"/>
      <c r="M1419" s="102"/>
    </row>
    <row r="1420" spans="1:13" ht="14.45" customHeight="1" x14ac:dyDescent="0.25">
      <c r="A1420" s="53" t="s">
        <v>387</v>
      </c>
      <c r="B1420" s="54" t="str">
        <f>VLOOKUP(A1420,'[1]METE 2025-Temmuz Fiyat Listesi'!$A:$B,2,FALSE)</f>
        <v xml:space="preserve">3x16A MAKİNE PRİZ DÜZ IP44 24V VİDALI </v>
      </c>
      <c r="C1420" s="55" t="s">
        <v>0</v>
      </c>
      <c r="D1420" s="55">
        <v>44</v>
      </c>
      <c r="E1420" s="55">
        <v>10</v>
      </c>
      <c r="F1420" s="93">
        <v>759</v>
      </c>
      <c r="G1420" s="99"/>
      <c r="H1420" s="104"/>
      <c r="I1420" s="99"/>
      <c r="J1420" s="99"/>
      <c r="K1420" s="99"/>
      <c r="M1420" s="102"/>
    </row>
    <row r="1421" spans="1:13" ht="14.45" customHeight="1" x14ac:dyDescent="0.25">
      <c r="A1421" s="53" t="s">
        <v>388</v>
      </c>
      <c r="B1421" s="54" t="str">
        <f>VLOOKUP(A1421,'[1]METE 2025-Temmuz Fiyat Listesi'!$A:$B,2,FALSE)</f>
        <v xml:space="preserve">3x16A UZATMA PRİZ IP44 24V VİDALI </v>
      </c>
      <c r="C1421" s="55" t="s">
        <v>0</v>
      </c>
      <c r="D1421" s="55">
        <v>44</v>
      </c>
      <c r="E1421" s="55">
        <v>10</v>
      </c>
      <c r="F1421" s="93">
        <v>870</v>
      </c>
      <c r="G1421" s="99"/>
      <c r="H1421" s="104"/>
      <c r="I1421" s="99"/>
      <c r="J1421" s="99"/>
      <c r="K1421" s="99"/>
      <c r="M1421" s="102"/>
    </row>
    <row r="1422" spans="1:13" ht="14.45" customHeight="1" x14ac:dyDescent="0.25">
      <c r="A1422" s="53" t="s">
        <v>389</v>
      </c>
      <c r="B1422" s="54" t="str">
        <f>VLOOKUP(A1422,'[1]METE 2025-Temmuz Fiyat Listesi'!$A:$B,2,FALSE)</f>
        <v xml:space="preserve">3x16A DÜZ FİŞ IP67 24V VİDALI </v>
      </c>
      <c r="C1422" s="55" t="s">
        <v>0</v>
      </c>
      <c r="D1422" s="55">
        <v>67</v>
      </c>
      <c r="E1422" s="55">
        <v>10</v>
      </c>
      <c r="F1422" s="93">
        <v>934</v>
      </c>
      <c r="G1422" s="99"/>
      <c r="H1422" s="104"/>
      <c r="I1422" s="99"/>
      <c r="J1422" s="99"/>
      <c r="K1422" s="99"/>
      <c r="M1422" s="102"/>
    </row>
    <row r="1423" spans="1:13" ht="14.45" customHeight="1" x14ac:dyDescent="0.25">
      <c r="A1423" s="53" t="s">
        <v>390</v>
      </c>
      <c r="B1423" s="54" t="str">
        <f>VLOOKUP(A1423,'[1]METE 2025-Temmuz Fiyat Listesi'!$A:$B,2,FALSE)</f>
        <v xml:space="preserve">3x16A MAKİNE PRİZ DÜZ IP67 24V VİDALI </v>
      </c>
      <c r="C1423" s="55" t="s">
        <v>0</v>
      </c>
      <c r="D1423" s="55">
        <v>67</v>
      </c>
      <c r="E1423" s="55">
        <v>10</v>
      </c>
      <c r="F1423" s="93">
        <v>1037</v>
      </c>
      <c r="G1423" s="99"/>
      <c r="H1423" s="104"/>
      <c r="I1423" s="99"/>
      <c r="J1423" s="99"/>
      <c r="K1423" s="99"/>
      <c r="M1423" s="102"/>
    </row>
    <row r="1424" spans="1:13" ht="14.45" customHeight="1" x14ac:dyDescent="0.25">
      <c r="A1424" s="53" t="s">
        <v>391</v>
      </c>
      <c r="B1424" s="54" t="str">
        <f>VLOOKUP(A1424,'[1]METE 2025-Temmuz Fiyat Listesi'!$A:$B,2,FALSE)</f>
        <v xml:space="preserve">3x16A UZATMA PRİZ IP67 24V VİDALI </v>
      </c>
      <c r="C1424" s="55" t="s">
        <v>0</v>
      </c>
      <c r="D1424" s="55">
        <v>67</v>
      </c>
      <c r="E1424" s="55">
        <v>10</v>
      </c>
      <c r="F1424" s="93">
        <v>1099</v>
      </c>
      <c r="G1424" s="99"/>
      <c r="H1424" s="104"/>
      <c r="I1424" s="99"/>
      <c r="J1424" s="99"/>
      <c r="K1424" s="99"/>
      <c r="M1424" s="102"/>
    </row>
    <row r="1425" spans="1:13" ht="60" x14ac:dyDescent="0.25">
      <c r="A1425" s="25" t="s">
        <v>806</v>
      </c>
      <c r="B1425" s="26"/>
      <c r="C1425" s="27"/>
      <c r="D1425" s="27"/>
      <c r="E1425" s="27"/>
      <c r="F1425" s="38"/>
      <c r="G1425" s="99"/>
      <c r="H1425" s="104"/>
      <c r="I1425" s="99"/>
      <c r="J1425" s="99"/>
      <c r="K1425" s="99"/>
      <c r="M1425" s="102"/>
    </row>
    <row r="1426" spans="1:13" ht="14.45" customHeight="1" x14ac:dyDescent="0.25">
      <c r="A1426" s="53" t="s">
        <v>392</v>
      </c>
      <c r="B1426" s="54" t="str">
        <f>VLOOKUP(A1426,'[1]METE 2025-Temmuz Fiyat Listesi'!$A:$B,2,FALSE)</f>
        <v xml:space="preserve">2x32A DÜZ FİŞ IP44 24V VİDALI </v>
      </c>
      <c r="C1426" s="55" t="s">
        <v>0</v>
      </c>
      <c r="D1426" s="55">
        <v>44</v>
      </c>
      <c r="E1426" s="55">
        <v>10</v>
      </c>
      <c r="F1426" s="93">
        <v>776</v>
      </c>
      <c r="G1426" s="99"/>
      <c r="H1426" s="104"/>
      <c r="I1426" s="99"/>
      <c r="J1426" s="99"/>
      <c r="K1426" s="99"/>
      <c r="M1426" s="102"/>
    </row>
    <row r="1427" spans="1:13" ht="14.45" customHeight="1" x14ac:dyDescent="0.25">
      <c r="A1427" s="53" t="s">
        <v>741</v>
      </c>
      <c r="B1427" s="54" t="str">
        <f>VLOOKUP(A1427,'[1]METE 2025-Temmuz Fiyat Listesi'!$A:$B,2,FALSE)</f>
        <v xml:space="preserve">2x32A MAKİNE PRİZ DÜZ IP44 24V VİDALI </v>
      </c>
      <c r="C1427" s="55" t="s">
        <v>0</v>
      </c>
      <c r="D1427" s="55">
        <v>44</v>
      </c>
      <c r="E1427" s="55">
        <v>10</v>
      </c>
      <c r="F1427" s="93">
        <v>792</v>
      </c>
      <c r="G1427" s="99"/>
      <c r="H1427" s="104"/>
      <c r="I1427" s="99"/>
      <c r="J1427" s="99"/>
      <c r="K1427" s="99"/>
      <c r="M1427" s="102"/>
    </row>
    <row r="1428" spans="1:13" ht="14.45" customHeight="1" x14ac:dyDescent="0.25">
      <c r="A1428" s="53" t="s">
        <v>393</v>
      </c>
      <c r="B1428" s="54" t="str">
        <f>VLOOKUP(A1428,'[1]METE 2025-Temmuz Fiyat Listesi'!$A:$B,2,FALSE)</f>
        <v xml:space="preserve">2x32A UZATMA PRİZ IP44 24V VİDALI </v>
      </c>
      <c r="C1428" s="55" t="s">
        <v>0</v>
      </c>
      <c r="D1428" s="55">
        <v>44</v>
      </c>
      <c r="E1428" s="55">
        <v>10</v>
      </c>
      <c r="F1428" s="93">
        <v>924</v>
      </c>
      <c r="G1428" s="99"/>
      <c r="H1428" s="104"/>
      <c r="I1428" s="99"/>
      <c r="J1428" s="99"/>
      <c r="K1428" s="99"/>
      <c r="M1428" s="102"/>
    </row>
    <row r="1429" spans="1:13" ht="14.45" customHeight="1" x14ac:dyDescent="0.25">
      <c r="A1429" s="53" t="s">
        <v>394</v>
      </c>
      <c r="B1429" s="54" t="str">
        <f>VLOOKUP(A1429,'[1]METE 2025-Temmuz Fiyat Listesi'!$A:$B,2,FALSE)</f>
        <v xml:space="preserve">2x32A DÜZ FİŞ IP67 24V VİDALI </v>
      </c>
      <c r="C1429" s="55" t="s">
        <v>0</v>
      </c>
      <c r="D1429" s="55">
        <v>67</v>
      </c>
      <c r="E1429" s="55">
        <v>10</v>
      </c>
      <c r="F1429" s="93">
        <v>1109</v>
      </c>
      <c r="G1429" s="99"/>
      <c r="H1429" s="104"/>
      <c r="I1429" s="99"/>
      <c r="J1429" s="99"/>
      <c r="K1429" s="99"/>
      <c r="M1429" s="102"/>
    </row>
    <row r="1430" spans="1:13" ht="14.45" customHeight="1" x14ac:dyDescent="0.25">
      <c r="A1430" s="53" t="s">
        <v>395</v>
      </c>
      <c r="B1430" s="54" t="str">
        <f>VLOOKUP(A1430,'[1]METE 2025-Temmuz Fiyat Listesi'!$A:$B,2,FALSE)</f>
        <v xml:space="preserve">2x32A MAKİNA PRİZ DÜZ IP67 24V VİDALI </v>
      </c>
      <c r="C1430" s="55" t="s">
        <v>0</v>
      </c>
      <c r="D1430" s="55">
        <v>67</v>
      </c>
      <c r="E1430" s="55">
        <v>10</v>
      </c>
      <c r="F1430" s="93">
        <v>1123</v>
      </c>
      <c r="G1430" s="99"/>
      <c r="H1430" s="104"/>
      <c r="I1430" s="99"/>
      <c r="J1430" s="99"/>
      <c r="K1430" s="99"/>
      <c r="M1430" s="102"/>
    </row>
    <row r="1431" spans="1:13" ht="14.45" customHeight="1" x14ac:dyDescent="0.25">
      <c r="A1431" s="53" t="s">
        <v>396</v>
      </c>
      <c r="B1431" s="54" t="str">
        <f>VLOOKUP(A1431,'[1]METE 2025-Temmuz Fiyat Listesi'!$A:$B,2,FALSE)</f>
        <v xml:space="preserve">2x32A UZATMA PRİZ IP67 24V VİDALI </v>
      </c>
      <c r="C1431" s="55" t="s">
        <v>0</v>
      </c>
      <c r="D1431" s="55">
        <v>67</v>
      </c>
      <c r="E1431" s="55">
        <v>10</v>
      </c>
      <c r="F1431" s="93">
        <v>1313</v>
      </c>
      <c r="G1431" s="99"/>
      <c r="H1431" s="104"/>
      <c r="I1431" s="99"/>
      <c r="J1431" s="99"/>
      <c r="K1431" s="99"/>
      <c r="M1431" s="102"/>
    </row>
    <row r="1432" spans="1:13" ht="60" x14ac:dyDescent="0.25">
      <c r="A1432" s="25" t="s">
        <v>807</v>
      </c>
      <c r="B1432" s="26"/>
      <c r="C1432" s="27"/>
      <c r="D1432" s="27"/>
      <c r="E1432" s="27"/>
      <c r="F1432" s="38"/>
      <c r="G1432" s="99"/>
      <c r="H1432" s="104"/>
      <c r="I1432" s="99"/>
      <c r="J1432" s="99"/>
      <c r="K1432" s="99"/>
      <c r="M1432" s="102"/>
    </row>
    <row r="1433" spans="1:13" ht="14.45" customHeight="1" x14ac:dyDescent="0.25">
      <c r="A1433" s="53" t="s">
        <v>397</v>
      </c>
      <c r="B1433" s="54" t="str">
        <f>VLOOKUP(A1433,'[1]METE 2025-Temmuz Fiyat Listesi'!$A:$B,2,FALSE)</f>
        <v xml:space="preserve">3x32A DÜZ FİŞ IP44 24V VİDALI </v>
      </c>
      <c r="C1433" s="55" t="s">
        <v>0</v>
      </c>
      <c r="D1433" s="55">
        <v>44</v>
      </c>
      <c r="E1433" s="55">
        <v>10</v>
      </c>
      <c r="F1433" s="93">
        <v>862</v>
      </c>
      <c r="G1433" s="99"/>
      <c r="H1433" s="104"/>
      <c r="I1433" s="99"/>
      <c r="J1433" s="99"/>
      <c r="K1433" s="99"/>
      <c r="M1433" s="102"/>
    </row>
    <row r="1434" spans="1:13" ht="14.45" customHeight="1" x14ac:dyDescent="0.25">
      <c r="A1434" s="53" t="s">
        <v>398</v>
      </c>
      <c r="B1434" s="54" t="str">
        <f>VLOOKUP(A1434,'[1]METE 2025-Temmuz Fiyat Listesi'!$A:$B,2,FALSE)</f>
        <v xml:space="preserve">3x32A MAKİNE PRİZ DÜZ IP44 24V VİDALI </v>
      </c>
      <c r="C1434" s="55" t="s">
        <v>0</v>
      </c>
      <c r="D1434" s="55">
        <v>44</v>
      </c>
      <c r="E1434" s="55">
        <v>10</v>
      </c>
      <c r="F1434" s="93">
        <v>883</v>
      </c>
      <c r="G1434" s="99"/>
      <c r="H1434" s="104"/>
      <c r="I1434" s="99"/>
      <c r="J1434" s="99"/>
      <c r="K1434" s="99"/>
      <c r="M1434" s="102"/>
    </row>
    <row r="1435" spans="1:13" ht="14.45" customHeight="1" x14ac:dyDescent="0.25">
      <c r="A1435" s="53" t="s">
        <v>399</v>
      </c>
      <c r="B1435" s="54" t="str">
        <f>VLOOKUP(A1435,'[1]METE 2025-Temmuz Fiyat Listesi'!$A:$B,2,FALSE)</f>
        <v xml:space="preserve">3x32A UZATMA PRİZ IP44 24V VİDALI </v>
      </c>
      <c r="C1435" s="55" t="s">
        <v>0</v>
      </c>
      <c r="D1435" s="55">
        <v>44</v>
      </c>
      <c r="E1435" s="55">
        <v>10</v>
      </c>
      <c r="F1435" s="93">
        <v>1006</v>
      </c>
      <c r="G1435" s="99"/>
      <c r="H1435" s="104"/>
      <c r="I1435" s="99"/>
      <c r="J1435" s="99"/>
      <c r="K1435" s="99"/>
      <c r="M1435" s="102"/>
    </row>
    <row r="1436" spans="1:13" ht="14.45" customHeight="1" x14ac:dyDescent="0.25">
      <c r="A1436" s="53" t="s">
        <v>400</v>
      </c>
      <c r="B1436" s="54" t="str">
        <f>VLOOKUP(A1436,'[1]METE 2025-Temmuz Fiyat Listesi'!$A:$B,2,FALSE)</f>
        <v xml:space="preserve">3x32A DÜZ FİŞ IP67 24V VİDALI </v>
      </c>
      <c r="C1436" s="55" t="s">
        <v>0</v>
      </c>
      <c r="D1436" s="55">
        <v>67</v>
      </c>
      <c r="E1436" s="55">
        <v>10</v>
      </c>
      <c r="F1436" s="93">
        <v>1117</v>
      </c>
      <c r="G1436" s="99"/>
      <c r="H1436" s="104"/>
      <c r="I1436" s="99"/>
      <c r="J1436" s="99"/>
      <c r="K1436" s="99"/>
      <c r="M1436" s="102"/>
    </row>
    <row r="1437" spans="1:13" ht="14.45" customHeight="1" x14ac:dyDescent="0.25">
      <c r="A1437" s="53" t="s">
        <v>401</v>
      </c>
      <c r="B1437" s="54" t="str">
        <f>VLOOKUP(A1437,'[1]METE 2025-Temmuz Fiyat Listesi'!$A:$B,2,FALSE)</f>
        <v xml:space="preserve">3x32A MAKİNE PRİZ DÜZ IP67 24V VİDALI </v>
      </c>
      <c r="C1437" s="55" t="s">
        <v>0</v>
      </c>
      <c r="D1437" s="55">
        <v>67</v>
      </c>
      <c r="E1437" s="55">
        <v>10</v>
      </c>
      <c r="F1437" s="93">
        <v>1198</v>
      </c>
      <c r="G1437" s="99"/>
      <c r="H1437" s="104"/>
      <c r="I1437" s="99"/>
      <c r="J1437" s="99"/>
      <c r="K1437" s="99"/>
      <c r="M1437" s="102"/>
    </row>
    <row r="1438" spans="1:13" ht="14.45" customHeight="1" x14ac:dyDescent="0.25">
      <c r="A1438" s="53" t="s">
        <v>402</v>
      </c>
      <c r="B1438" s="54" t="str">
        <f>VLOOKUP(A1438,'[1]METE 2025-Temmuz Fiyat Listesi'!$A:$B,2,FALSE)</f>
        <v xml:space="preserve">3x32A UZATMA PRİZ IP67 24V VİDALI </v>
      </c>
      <c r="C1438" s="55" t="s">
        <v>0</v>
      </c>
      <c r="D1438" s="55">
        <v>67</v>
      </c>
      <c r="E1438" s="55">
        <v>10</v>
      </c>
      <c r="F1438" s="93">
        <v>1403</v>
      </c>
      <c r="G1438" s="99"/>
      <c r="H1438" s="104"/>
      <c r="I1438" s="99"/>
      <c r="J1438" s="99"/>
      <c r="K1438" s="99"/>
      <c r="M1438" s="102"/>
    </row>
    <row r="1439" spans="1:13" ht="60" x14ac:dyDescent="0.25">
      <c r="A1439" s="7" t="s">
        <v>808</v>
      </c>
      <c r="B1439" s="5"/>
      <c r="C1439" s="6"/>
      <c r="D1439" s="6"/>
      <c r="E1439" s="6"/>
      <c r="F1439" s="36"/>
      <c r="G1439" s="99"/>
      <c r="H1439" s="104"/>
      <c r="I1439" s="99"/>
      <c r="J1439" s="99"/>
      <c r="K1439" s="99"/>
      <c r="M1439" s="102"/>
    </row>
    <row r="1440" spans="1:13" ht="14.45" customHeight="1" x14ac:dyDescent="0.25">
      <c r="A1440" s="53" t="s">
        <v>403</v>
      </c>
      <c r="B1440" s="54" t="str">
        <f>VLOOKUP(A1440,'[1]METE 2025-Temmuz Fiyat Listesi'!$A:$B,2,FALSE)</f>
        <v xml:space="preserve">4x16A INTERLOCKED DUVAR PRİZ IP44 6H 400V  </v>
      </c>
      <c r="C1440" s="55" t="s">
        <v>0</v>
      </c>
      <c r="D1440" s="55">
        <v>44</v>
      </c>
      <c r="E1440" s="55">
        <v>1</v>
      </c>
      <c r="F1440" s="93">
        <v>4732</v>
      </c>
      <c r="G1440" s="99"/>
      <c r="H1440" s="104"/>
      <c r="I1440" s="99"/>
      <c r="J1440" s="99"/>
      <c r="K1440" s="99"/>
      <c r="M1440" s="102"/>
    </row>
    <row r="1441" spans="1:13" ht="14.45" customHeight="1" x14ac:dyDescent="0.25">
      <c r="A1441" s="53" t="s">
        <v>404</v>
      </c>
      <c r="B1441" s="54" t="str">
        <f>VLOOKUP(A1441,'[1]METE 2025-Temmuz Fiyat Listesi'!$A:$B,2,FALSE)</f>
        <v xml:space="preserve">5x16A INTERLOCKED DUVAR PRİZ IP44 6H 400V  </v>
      </c>
      <c r="C1441" s="55" t="s">
        <v>0</v>
      </c>
      <c r="D1441" s="55">
        <v>44</v>
      </c>
      <c r="E1441" s="55">
        <v>1</v>
      </c>
      <c r="F1441" s="93">
        <v>4834</v>
      </c>
      <c r="G1441" s="99"/>
      <c r="H1441" s="104"/>
      <c r="I1441" s="99"/>
      <c r="J1441" s="99"/>
      <c r="K1441" s="99"/>
      <c r="M1441" s="102"/>
    </row>
    <row r="1442" spans="1:13" ht="14.45" customHeight="1" x14ac:dyDescent="0.25">
      <c r="A1442" s="53" t="s">
        <v>405</v>
      </c>
      <c r="B1442" s="54" t="str">
        <f>VLOOKUP(A1442,'[1]METE 2025-Temmuz Fiyat Listesi'!$A:$B,2,FALSE)</f>
        <v xml:space="preserve">4x32A INTERLOCKED DUVAR PRİZ IP44 6H 400V  </v>
      </c>
      <c r="C1442" s="55" t="s">
        <v>0</v>
      </c>
      <c r="D1442" s="55">
        <v>44</v>
      </c>
      <c r="E1442" s="55">
        <v>1</v>
      </c>
      <c r="F1442" s="93">
        <v>4754</v>
      </c>
      <c r="G1442" s="99"/>
      <c r="H1442" s="104"/>
      <c r="I1442" s="99"/>
      <c r="J1442" s="99"/>
      <c r="K1442" s="99"/>
      <c r="M1442" s="102"/>
    </row>
    <row r="1443" spans="1:13" ht="14.45" customHeight="1" x14ac:dyDescent="0.25">
      <c r="A1443" s="53" t="s">
        <v>406</v>
      </c>
      <c r="B1443" s="54" t="str">
        <f>VLOOKUP(A1443,'[1]METE 2025-Temmuz Fiyat Listesi'!$A:$B,2,FALSE)</f>
        <v xml:space="preserve">5x32A INTERLOCKED DUVAR PRİZ IP44 6H 400V  </v>
      </c>
      <c r="C1443" s="55" t="s">
        <v>0</v>
      </c>
      <c r="D1443" s="55">
        <v>44</v>
      </c>
      <c r="E1443" s="55">
        <v>1</v>
      </c>
      <c r="F1443" s="93">
        <v>4993</v>
      </c>
      <c r="G1443" s="99"/>
      <c r="H1443" s="104"/>
      <c r="I1443" s="99"/>
      <c r="J1443" s="99"/>
      <c r="K1443" s="99"/>
      <c r="M1443" s="102"/>
    </row>
    <row r="1444" spans="1:13" ht="14.45" customHeight="1" x14ac:dyDescent="0.25">
      <c r="A1444" s="20" t="s">
        <v>414</v>
      </c>
      <c r="B1444" s="54" t="str">
        <f>VLOOKUP(A1444,'[1]METE 2025-Temmuz Fiyat Listesi'!$A:$B,2,FALSE)</f>
        <v xml:space="preserve">4x16A INTERLOCKED DUVAR PRİZ IP67 6H 400V  </v>
      </c>
      <c r="C1444" s="55" t="s">
        <v>0</v>
      </c>
      <c r="D1444" s="55">
        <v>67</v>
      </c>
      <c r="E1444" s="55">
        <v>1</v>
      </c>
      <c r="F1444" s="93">
        <v>5746</v>
      </c>
      <c r="G1444" s="99"/>
      <c r="H1444" s="104"/>
      <c r="I1444" s="99"/>
      <c r="J1444" s="99"/>
      <c r="K1444" s="99"/>
      <c r="M1444" s="102"/>
    </row>
    <row r="1445" spans="1:13" ht="14.45" customHeight="1" x14ac:dyDescent="0.25">
      <c r="A1445" s="20" t="s">
        <v>407</v>
      </c>
      <c r="B1445" s="54" t="str">
        <f>VLOOKUP(A1445,'[1]METE 2025-Temmuz Fiyat Listesi'!$A:$B,2,FALSE)</f>
        <v xml:space="preserve">5x16A INTERLOCKED DUVAR PRİZ IP67 6H 400V  </v>
      </c>
      <c r="C1445" s="55" t="s">
        <v>0</v>
      </c>
      <c r="D1445" s="55">
        <v>67</v>
      </c>
      <c r="E1445" s="55">
        <v>1</v>
      </c>
      <c r="F1445" s="93">
        <v>5942</v>
      </c>
      <c r="G1445" s="99"/>
      <c r="H1445" s="104"/>
      <c r="I1445" s="99"/>
      <c r="J1445" s="99"/>
      <c r="K1445" s="99"/>
      <c r="M1445" s="102"/>
    </row>
    <row r="1446" spans="1:13" ht="14.45" customHeight="1" x14ac:dyDescent="0.25">
      <c r="A1446" s="20" t="s">
        <v>408</v>
      </c>
      <c r="B1446" s="54" t="str">
        <f>VLOOKUP(A1446,'[1]METE 2025-Temmuz Fiyat Listesi'!$A:$B,2,FALSE)</f>
        <v xml:space="preserve">4x32A INTERLOCKED DUVAR PRİZ IP67 6H 400V  </v>
      </c>
      <c r="C1446" s="55" t="s">
        <v>0</v>
      </c>
      <c r="D1446" s="55">
        <v>67</v>
      </c>
      <c r="E1446" s="55">
        <v>1</v>
      </c>
      <c r="F1446" s="93">
        <v>5863</v>
      </c>
      <c r="G1446" s="99"/>
      <c r="H1446" s="104"/>
      <c r="I1446" s="99"/>
      <c r="J1446" s="99"/>
      <c r="K1446" s="99"/>
      <c r="M1446" s="102"/>
    </row>
    <row r="1447" spans="1:13" ht="14.45" customHeight="1" x14ac:dyDescent="0.25">
      <c r="A1447" s="20" t="s">
        <v>409</v>
      </c>
      <c r="B1447" s="54" t="str">
        <f>VLOOKUP(A1447,'[1]METE 2025-Temmuz Fiyat Listesi'!$A:$B,2,FALSE)</f>
        <v xml:space="preserve">5x32A INTERLOCKED DUVAR PRİZ IP67 6H 400V  </v>
      </c>
      <c r="C1447" s="55" t="s">
        <v>0</v>
      </c>
      <c r="D1447" s="55">
        <v>67</v>
      </c>
      <c r="E1447" s="55">
        <v>1</v>
      </c>
      <c r="F1447" s="93">
        <v>6141</v>
      </c>
      <c r="G1447" s="99"/>
      <c r="H1447" s="104"/>
      <c r="I1447" s="99"/>
      <c r="J1447" s="99"/>
      <c r="K1447" s="99"/>
      <c r="M1447" s="102"/>
    </row>
    <row r="1448" spans="1:13" ht="14.45" customHeight="1" x14ac:dyDescent="0.25">
      <c r="A1448" s="20" t="s">
        <v>410</v>
      </c>
      <c r="B1448" s="54" t="str">
        <f>VLOOKUP(A1448,'[1]METE 2025-Temmuz Fiyat Listesi'!$A:$B,2,FALSE)</f>
        <v xml:space="preserve">3x16A INTERLOCKED DUVAR PRİZ IP44 6H 230V  </v>
      </c>
      <c r="C1448" s="55" t="s">
        <v>0</v>
      </c>
      <c r="D1448" s="55">
        <v>44</v>
      </c>
      <c r="E1448" s="55">
        <v>1</v>
      </c>
      <c r="F1448" s="93">
        <v>4359</v>
      </c>
      <c r="G1448" s="99"/>
      <c r="H1448" s="104"/>
      <c r="I1448" s="99"/>
      <c r="J1448" s="99"/>
      <c r="K1448" s="99"/>
      <c r="M1448" s="102"/>
    </row>
    <row r="1449" spans="1:13" ht="14.45" customHeight="1" x14ac:dyDescent="0.25">
      <c r="A1449" s="20" t="s">
        <v>411</v>
      </c>
      <c r="B1449" s="54" t="str">
        <f>VLOOKUP(A1449,'[1]METE 2025-Temmuz Fiyat Listesi'!$A:$B,2,FALSE)</f>
        <v xml:space="preserve">3x32A INTERLOCKED DUVAR PRİZ IP44 6H 230V  </v>
      </c>
      <c r="C1449" s="55" t="s">
        <v>0</v>
      </c>
      <c r="D1449" s="55">
        <v>44</v>
      </c>
      <c r="E1449" s="55">
        <v>1</v>
      </c>
      <c r="F1449" s="93">
        <v>4635</v>
      </c>
      <c r="G1449" s="99"/>
      <c r="H1449" s="104"/>
      <c r="I1449" s="99"/>
      <c r="J1449" s="99"/>
      <c r="K1449" s="99"/>
      <c r="M1449" s="102"/>
    </row>
    <row r="1450" spans="1:13" ht="14.45" customHeight="1" x14ac:dyDescent="0.25">
      <c r="A1450" s="20" t="s">
        <v>412</v>
      </c>
      <c r="B1450" s="54" t="str">
        <f>VLOOKUP(A1450,'[1]METE 2025-Temmuz Fiyat Listesi'!$A:$B,2,FALSE)</f>
        <v xml:space="preserve">3x16A INTERLOCKED DUVAR PRİZ IP67 6H 230V  </v>
      </c>
      <c r="C1450" s="55" t="s">
        <v>0</v>
      </c>
      <c r="D1450" s="55">
        <v>67</v>
      </c>
      <c r="E1450" s="55">
        <v>1</v>
      </c>
      <c r="F1450" s="93">
        <v>5428</v>
      </c>
      <c r="G1450" s="99"/>
      <c r="H1450" s="104"/>
      <c r="I1450" s="99"/>
      <c r="J1450" s="99"/>
      <c r="K1450" s="99"/>
      <c r="M1450" s="102"/>
    </row>
    <row r="1451" spans="1:13" ht="14.45" customHeight="1" x14ac:dyDescent="0.25">
      <c r="A1451" s="20" t="s">
        <v>413</v>
      </c>
      <c r="B1451" s="54" t="str">
        <f>VLOOKUP(A1451,'[1]METE 2025-Temmuz Fiyat Listesi'!$A:$B,2,FALSE)</f>
        <v xml:space="preserve">3x32A INTERLOCKED DUVAR PRİZ IP67 6H 230V  </v>
      </c>
      <c r="C1451" s="55" t="s">
        <v>0</v>
      </c>
      <c r="D1451" s="55">
        <v>67</v>
      </c>
      <c r="E1451" s="55">
        <v>1</v>
      </c>
      <c r="F1451" s="93">
        <v>5666</v>
      </c>
      <c r="G1451" s="99"/>
      <c r="H1451" s="104"/>
      <c r="I1451" s="99"/>
      <c r="J1451" s="99"/>
      <c r="K1451" s="99"/>
      <c r="M1451" s="102"/>
    </row>
    <row r="1452" spans="1:13" ht="14.45" customHeight="1" x14ac:dyDescent="0.25">
      <c r="A1452" s="20">
        <v>40776146</v>
      </c>
      <c r="B1452" s="54" t="str">
        <f>VLOOKUP(A1452,'[1]METE 2025-Temmuz Fiyat Listesi'!$A:$B,2,FALSE)</f>
        <v>4x16A INTERLOCK DUVAR PRİZ IP44 400V 5MODÜL SİGORTA YUVALI</v>
      </c>
      <c r="C1452" s="55" t="s">
        <v>0</v>
      </c>
      <c r="D1452" s="55">
        <v>44</v>
      </c>
      <c r="E1452" s="55">
        <v>1</v>
      </c>
      <c r="F1452" s="93">
        <v>6419</v>
      </c>
      <c r="G1452" s="99"/>
      <c r="H1452" s="104"/>
      <c r="I1452" s="99"/>
      <c r="J1452" s="99"/>
      <c r="K1452" s="99"/>
      <c r="M1452" s="102"/>
    </row>
    <row r="1453" spans="1:13" ht="14.45" customHeight="1" x14ac:dyDescent="0.25">
      <c r="A1453" s="20">
        <v>40776156</v>
      </c>
      <c r="B1453" s="54" t="str">
        <f>VLOOKUP(A1453,'[1]METE 2025-Temmuz Fiyat Listesi'!$A:$B,2,FALSE)</f>
        <v>5x16A INTERLOCK DUVAR PRİZ IP44 400V 5 MODÜL SİGORTA YUVALI</v>
      </c>
      <c r="C1453" s="55" t="s">
        <v>0</v>
      </c>
      <c r="D1453" s="55">
        <v>44</v>
      </c>
      <c r="E1453" s="55">
        <v>1</v>
      </c>
      <c r="F1453" s="93">
        <v>6815</v>
      </c>
      <c r="G1453" s="99"/>
      <c r="H1453" s="104"/>
      <c r="I1453" s="99"/>
      <c r="J1453" s="99"/>
      <c r="K1453" s="99"/>
      <c r="M1453" s="102"/>
    </row>
    <row r="1454" spans="1:13" ht="14.45" customHeight="1" x14ac:dyDescent="0.25">
      <c r="A1454" s="20">
        <v>40776246</v>
      </c>
      <c r="B1454" s="54" t="str">
        <f>VLOOKUP(A1454,'[1]METE 2025-Temmuz Fiyat Listesi'!$A:$B,2,FALSE)</f>
        <v>4x32A INTERLOCK DUVAR PRİZ IP44 SİGORTA YUVALI</v>
      </c>
      <c r="C1454" s="55" t="s">
        <v>0</v>
      </c>
      <c r="D1454" s="55">
        <v>44</v>
      </c>
      <c r="E1454" s="55">
        <v>1</v>
      </c>
      <c r="F1454" s="93">
        <v>6536</v>
      </c>
      <c r="G1454" s="99"/>
      <c r="H1454" s="104"/>
      <c r="I1454" s="99"/>
      <c r="J1454" s="99"/>
      <c r="K1454" s="99"/>
      <c r="M1454" s="102"/>
    </row>
    <row r="1455" spans="1:13" ht="14.45" customHeight="1" x14ac:dyDescent="0.25">
      <c r="A1455" s="20">
        <v>40776256</v>
      </c>
      <c r="B1455" s="54" t="str">
        <f>VLOOKUP(A1455,'[1]METE 2025-Temmuz Fiyat Listesi'!$A:$B,2,FALSE)</f>
        <v>5x32A INTERLOCK DUVAR PRİZ IP44 400V 5 MODÜL SİGORTA YUVALI</v>
      </c>
      <c r="C1455" s="55" t="s">
        <v>0</v>
      </c>
      <c r="D1455" s="55">
        <v>44</v>
      </c>
      <c r="E1455" s="55">
        <v>1</v>
      </c>
      <c r="F1455" s="93">
        <v>6894</v>
      </c>
      <c r="G1455" s="99"/>
      <c r="H1455" s="104"/>
      <c r="I1455" s="99"/>
      <c r="J1455" s="99"/>
      <c r="K1455" s="99"/>
      <c r="M1455" s="102"/>
    </row>
    <row r="1456" spans="1:13" ht="14.45" customHeight="1" x14ac:dyDescent="0.25">
      <c r="A1456" s="20">
        <v>407761426</v>
      </c>
      <c r="B1456" s="54" t="str">
        <f>VLOOKUP(A1456,'[1]METE 2025-Temmuz Fiyat Listesi'!$A:$B,2,FALSE)</f>
        <v>4x16A INTERLOCK DUVAR PRİZ IP67 400V 5 MODÜL SİGORTA YUVALI</v>
      </c>
      <c r="C1456" s="55" t="s">
        <v>0</v>
      </c>
      <c r="D1456" s="55">
        <v>67</v>
      </c>
      <c r="E1456" s="55">
        <v>1</v>
      </c>
      <c r="F1456" s="93">
        <v>7409</v>
      </c>
      <c r="G1456" s="99"/>
      <c r="H1456" s="104"/>
      <c r="I1456" s="99"/>
      <c r="J1456" s="99"/>
      <c r="K1456" s="99"/>
      <c r="M1456" s="102"/>
    </row>
    <row r="1457" spans="1:13" ht="14.45" customHeight="1" x14ac:dyDescent="0.25">
      <c r="A1457" s="20">
        <v>407761526</v>
      </c>
      <c r="B1457" s="54" t="str">
        <f>VLOOKUP(A1457,'[1]METE 2025-Temmuz Fiyat Listesi'!$A:$B,2,FALSE)</f>
        <v>5x16A INTERLOCK DUVAR PRİZ IP67 400V 5 MODÜL SİGORTA YUVALI</v>
      </c>
      <c r="C1457" s="55" t="s">
        <v>0</v>
      </c>
      <c r="D1457" s="55">
        <v>67</v>
      </c>
      <c r="E1457" s="55">
        <v>1</v>
      </c>
      <c r="F1457" s="93">
        <v>7727</v>
      </c>
      <c r="G1457" s="99"/>
      <c r="H1457" s="104"/>
      <c r="I1457" s="99"/>
      <c r="J1457" s="99"/>
      <c r="K1457" s="99"/>
      <c r="M1457" s="102"/>
    </row>
    <row r="1458" spans="1:13" ht="14.45" customHeight="1" x14ac:dyDescent="0.25">
      <c r="A1458" s="20">
        <v>407762426</v>
      </c>
      <c r="B1458" s="54" t="str">
        <f>VLOOKUP(A1458,'[1]METE 2025-Temmuz Fiyat Listesi'!$A:$B,2,FALSE)</f>
        <v>4x32A INTERLOCK DUVAR PRİZ IP67 400V 5 MODÜL SİGORTA YUVALI</v>
      </c>
      <c r="C1458" s="55" t="s">
        <v>0</v>
      </c>
      <c r="D1458" s="55">
        <v>67</v>
      </c>
      <c r="E1458" s="55">
        <v>1</v>
      </c>
      <c r="F1458" s="93">
        <v>7528</v>
      </c>
      <c r="G1458" s="99"/>
      <c r="H1458" s="104"/>
      <c r="I1458" s="99"/>
      <c r="J1458" s="99"/>
      <c r="K1458" s="99"/>
      <c r="M1458" s="102"/>
    </row>
    <row r="1459" spans="1:13" ht="14.45" customHeight="1" x14ac:dyDescent="0.25">
      <c r="A1459" s="20">
        <v>407762526</v>
      </c>
      <c r="B1459" s="54" t="str">
        <f>VLOOKUP(A1459,'[1]METE 2025-Temmuz Fiyat Listesi'!$A:$B,2,FALSE)</f>
        <v>5x32A INTERLOCK DUVAR PRİZ IP67 400V 5 MODÜL SİGORTA YUVALI</v>
      </c>
      <c r="C1459" s="55" t="s">
        <v>0</v>
      </c>
      <c r="D1459" s="55">
        <v>67</v>
      </c>
      <c r="E1459" s="55">
        <v>1</v>
      </c>
      <c r="F1459" s="93">
        <v>7846</v>
      </c>
      <c r="G1459" s="99"/>
      <c r="H1459" s="104"/>
      <c r="I1459" s="99"/>
      <c r="J1459" s="99"/>
      <c r="K1459" s="99"/>
      <c r="M1459" s="102"/>
    </row>
    <row r="1460" spans="1:13" ht="14.45" customHeight="1" x14ac:dyDescent="0.25">
      <c r="A1460" s="20">
        <v>40776136</v>
      </c>
      <c r="B1460" s="54" t="str">
        <f>VLOOKUP(A1460,'[1]METE 2025-Temmuz Fiyat Listesi'!$A:$B,2,FALSE)</f>
        <v>3x16A INTERLOCK DUVAR PRİZ IP44 230V 5 MODÜL SİGORTA YUVALI</v>
      </c>
      <c r="C1460" s="55" t="s">
        <v>0</v>
      </c>
      <c r="D1460" s="55">
        <v>44</v>
      </c>
      <c r="E1460" s="55">
        <v>1</v>
      </c>
      <c r="F1460" s="93">
        <v>6022</v>
      </c>
      <c r="G1460" s="99"/>
      <c r="H1460" s="104"/>
      <c r="I1460" s="99"/>
      <c r="J1460" s="99"/>
      <c r="K1460" s="99"/>
      <c r="M1460" s="102"/>
    </row>
    <row r="1461" spans="1:13" ht="14.45" customHeight="1" x14ac:dyDescent="0.25">
      <c r="A1461" s="20">
        <v>40776236</v>
      </c>
      <c r="B1461" s="54" t="str">
        <f>VLOOKUP(A1461,'[1]METE 2025-Temmuz Fiyat Listesi'!$A:$B,2,FALSE)</f>
        <v>3x32A INTERLOCK DUVAR PRİZ IP44 230V 5 MODÜL SİGORTA YUVALI</v>
      </c>
      <c r="C1461" s="55" t="s">
        <v>0</v>
      </c>
      <c r="D1461" s="55">
        <v>44</v>
      </c>
      <c r="E1461" s="55">
        <v>1</v>
      </c>
      <c r="F1461" s="93">
        <v>6221</v>
      </c>
      <c r="G1461" s="99"/>
      <c r="H1461" s="104"/>
      <c r="I1461" s="99"/>
      <c r="J1461" s="99"/>
      <c r="K1461" s="99"/>
      <c r="M1461" s="102"/>
    </row>
    <row r="1462" spans="1:13" ht="14.45" customHeight="1" x14ac:dyDescent="0.25">
      <c r="A1462" s="20">
        <v>407761326</v>
      </c>
      <c r="B1462" s="54" t="str">
        <f>VLOOKUP(A1462,'[1]METE 2025-Temmuz Fiyat Listesi'!$A:$B,2,FALSE)</f>
        <v>3x16A INTERLOCK DUVAR PRİZ IP67 230V 5 MODÜL SİGORTA YUVALI</v>
      </c>
      <c r="C1462" s="55" t="s">
        <v>0</v>
      </c>
      <c r="D1462" s="55">
        <v>67</v>
      </c>
      <c r="E1462" s="55">
        <v>1</v>
      </c>
      <c r="F1462" s="93">
        <v>7013</v>
      </c>
      <c r="G1462" s="99"/>
      <c r="H1462" s="104"/>
      <c r="I1462" s="99"/>
      <c r="J1462" s="99"/>
      <c r="K1462" s="99"/>
      <c r="M1462" s="102"/>
    </row>
    <row r="1463" spans="1:13" ht="14.45" customHeight="1" x14ac:dyDescent="0.25">
      <c r="A1463" s="20">
        <v>407762326</v>
      </c>
      <c r="B1463" s="54" t="str">
        <f>VLOOKUP(A1463,'[1]METE 2025-Temmuz Fiyat Listesi'!$A:$B,2,FALSE)</f>
        <v>3x32A INTERLOCK DUVAR PRİZ IP67 230V 5 MODÜL SİGORTA YUVALI</v>
      </c>
      <c r="C1463" s="55" t="s">
        <v>0</v>
      </c>
      <c r="D1463" s="55">
        <v>67</v>
      </c>
      <c r="E1463" s="55">
        <v>1</v>
      </c>
      <c r="F1463" s="93">
        <v>7212</v>
      </c>
      <c r="G1463" s="99"/>
      <c r="H1463" s="104"/>
      <c r="I1463" s="99"/>
      <c r="J1463" s="99"/>
      <c r="K1463" s="99"/>
      <c r="M1463" s="102"/>
    </row>
    <row r="1464" spans="1:13" x14ac:dyDescent="0.25">
      <c r="A1464" s="109" t="s">
        <v>809</v>
      </c>
      <c r="B1464" s="110"/>
      <c r="C1464" s="110"/>
      <c r="D1464" s="110"/>
      <c r="E1464" s="110"/>
      <c r="F1464" s="111"/>
      <c r="G1464" s="99"/>
      <c r="H1464" s="104"/>
      <c r="I1464" s="99"/>
      <c r="J1464" s="99"/>
      <c r="K1464" s="99"/>
      <c r="M1464" s="102"/>
    </row>
    <row r="1465" spans="1:13" ht="60" x14ac:dyDescent="0.25">
      <c r="A1465" s="8" t="s">
        <v>776</v>
      </c>
      <c r="B1465" s="3"/>
      <c r="C1465" s="4"/>
      <c r="D1465" s="4"/>
      <c r="E1465" s="4"/>
      <c r="F1465" s="35"/>
      <c r="G1465" s="99"/>
      <c r="H1465" s="104"/>
      <c r="I1465" s="99"/>
      <c r="J1465" s="99"/>
      <c r="K1465" s="99"/>
      <c r="M1465" s="102"/>
    </row>
    <row r="1466" spans="1:13" ht="14.45" customHeight="1" x14ac:dyDescent="0.25">
      <c r="A1466" s="53" t="s">
        <v>415</v>
      </c>
      <c r="B1466" s="54" t="str">
        <f>VLOOKUP(A1466,'[1]METE 2025-Temmuz Fiyat Listesi'!$A:$B,2,FALSE)</f>
        <v>3x16A DÜZ FİŞ IP44</v>
      </c>
      <c r="C1466" s="55" t="s">
        <v>747</v>
      </c>
      <c r="D1466" s="55">
        <v>44</v>
      </c>
      <c r="E1466" s="55">
        <v>10</v>
      </c>
      <c r="F1466" s="93">
        <v>366</v>
      </c>
      <c r="G1466" s="99"/>
      <c r="H1466" s="104"/>
      <c r="I1466" s="99"/>
      <c r="J1466" s="99"/>
      <c r="K1466" s="99"/>
      <c r="M1466" s="102"/>
    </row>
    <row r="1467" spans="1:13" ht="14.45" customHeight="1" x14ac:dyDescent="0.25">
      <c r="A1467" s="53" t="s">
        <v>416</v>
      </c>
      <c r="B1467" s="54" t="str">
        <f>VLOOKUP(A1467,'[1]METE 2025-Temmuz Fiyat Listesi'!$A:$B,2,FALSE)</f>
        <v xml:space="preserve">3x16A MAKİNE FİŞ FLANŞLI IP44 </v>
      </c>
      <c r="C1467" s="55" t="s">
        <v>747</v>
      </c>
      <c r="D1467" s="55">
        <v>44</v>
      </c>
      <c r="E1467" s="55">
        <v>10</v>
      </c>
      <c r="F1467" s="93">
        <v>422</v>
      </c>
      <c r="G1467" s="99"/>
      <c r="H1467" s="104"/>
      <c r="I1467" s="99"/>
      <c r="J1467" s="99"/>
      <c r="K1467" s="99"/>
      <c r="M1467" s="102"/>
    </row>
    <row r="1468" spans="1:13" ht="14.45" customHeight="1" x14ac:dyDescent="0.25">
      <c r="A1468" s="53" t="s">
        <v>417</v>
      </c>
      <c r="B1468" s="54" t="str">
        <f>VLOOKUP(A1468,'[1]METE 2025-Temmuz Fiyat Listesi'!$A:$B,2,FALSE)</f>
        <v>3x16A MAKİNE FİŞ EĞİK IP44</v>
      </c>
      <c r="C1468" s="55" t="s">
        <v>747</v>
      </c>
      <c r="D1468" s="55">
        <v>44</v>
      </c>
      <c r="E1468" s="55">
        <v>10</v>
      </c>
      <c r="F1468" s="93">
        <v>488</v>
      </c>
      <c r="G1468" s="99"/>
      <c r="H1468" s="104"/>
      <c r="I1468" s="99"/>
      <c r="J1468" s="99"/>
      <c r="K1468" s="99"/>
      <c r="M1468" s="102"/>
    </row>
    <row r="1469" spans="1:13" ht="14.45" customHeight="1" x14ac:dyDescent="0.25">
      <c r="A1469" s="53" t="s">
        <v>418</v>
      </c>
      <c r="B1469" s="54" t="str">
        <f>VLOOKUP(A1469,'[1]METE 2025-Temmuz Fiyat Listesi'!$A:$B,2,FALSE)</f>
        <v>3x16A DUVAR FİŞ EĞİK GÖVDELİ IP44</v>
      </c>
      <c r="C1469" s="55" t="s">
        <v>747</v>
      </c>
      <c r="D1469" s="55">
        <v>44</v>
      </c>
      <c r="E1469" s="55">
        <v>10</v>
      </c>
      <c r="F1469" s="93">
        <v>747</v>
      </c>
      <c r="G1469" s="99"/>
      <c r="H1469" s="104"/>
      <c r="I1469" s="99"/>
      <c r="J1469" s="99"/>
      <c r="K1469" s="99"/>
      <c r="M1469" s="102"/>
    </row>
    <row r="1470" spans="1:13" ht="14.45" customHeight="1" x14ac:dyDescent="0.25">
      <c r="A1470" s="53" t="s">
        <v>419</v>
      </c>
      <c r="B1470" s="54" t="str">
        <f>VLOOKUP(A1470,'[1]METE 2025-Temmuz Fiyat Listesi'!$A:$B,2,FALSE)</f>
        <v>3x16A UZATMA PRİZ IP44</v>
      </c>
      <c r="C1470" s="55" t="s">
        <v>747</v>
      </c>
      <c r="D1470" s="55">
        <v>44</v>
      </c>
      <c r="E1470" s="55">
        <v>10</v>
      </c>
      <c r="F1470" s="93">
        <v>508</v>
      </c>
      <c r="G1470" s="99"/>
      <c r="H1470" s="104"/>
      <c r="I1470" s="99"/>
      <c r="J1470" s="99"/>
      <c r="K1470" s="99"/>
      <c r="M1470" s="102"/>
    </row>
    <row r="1471" spans="1:13" ht="14.45" customHeight="1" x14ac:dyDescent="0.25">
      <c r="A1471" s="53" t="s">
        <v>420</v>
      </c>
      <c r="B1471" s="54" t="str">
        <f>VLOOKUP(A1471,'[1]METE 2025-Temmuz Fiyat Listesi'!$A:$B,2,FALSE)</f>
        <v>3x16A MAKİNE PRİZ EĞİK IP44</v>
      </c>
      <c r="C1471" s="55" t="s">
        <v>747</v>
      </c>
      <c r="D1471" s="55">
        <v>44</v>
      </c>
      <c r="E1471" s="55">
        <v>10</v>
      </c>
      <c r="F1471" s="93">
        <v>508</v>
      </c>
      <c r="G1471" s="99"/>
      <c r="H1471" s="104"/>
      <c r="I1471" s="99"/>
      <c r="J1471" s="99"/>
      <c r="K1471" s="99"/>
      <c r="M1471" s="102"/>
    </row>
    <row r="1472" spans="1:13" ht="14.45" customHeight="1" x14ac:dyDescent="0.25">
      <c r="A1472" s="53" t="s">
        <v>421</v>
      </c>
      <c r="B1472" s="54" t="str">
        <f>VLOOKUP(A1472,'[1]METE 2025-Temmuz Fiyat Listesi'!$A:$B,2,FALSE)</f>
        <v>3x16A MAKİNE PRİZ DÜZ IP44</v>
      </c>
      <c r="C1472" s="55" t="s">
        <v>747</v>
      </c>
      <c r="D1472" s="55">
        <v>44</v>
      </c>
      <c r="E1472" s="55">
        <v>10</v>
      </c>
      <c r="F1472" s="93">
        <v>512</v>
      </c>
      <c r="G1472" s="99"/>
      <c r="H1472" s="104"/>
      <c r="I1472" s="99"/>
      <c r="J1472" s="99"/>
      <c r="K1472" s="99"/>
      <c r="M1472" s="102"/>
    </row>
    <row r="1473" spans="1:13" ht="14.45" customHeight="1" x14ac:dyDescent="0.25">
      <c r="A1473" s="53" t="s">
        <v>422</v>
      </c>
      <c r="B1473" s="54" t="str">
        <f>VLOOKUP(A1473,'[1]METE 2025-Temmuz Fiyat Listesi'!$A:$B,2,FALSE)</f>
        <v>3x16A DUVAR PRİZ EĞİK GÖVDELİ IP44</v>
      </c>
      <c r="C1473" s="55" t="s">
        <v>747</v>
      </c>
      <c r="D1473" s="55">
        <v>44</v>
      </c>
      <c r="E1473" s="55">
        <v>10</v>
      </c>
      <c r="F1473" s="93">
        <v>846</v>
      </c>
      <c r="G1473" s="99"/>
      <c r="H1473" s="104"/>
      <c r="I1473" s="99"/>
      <c r="J1473" s="99"/>
      <c r="K1473" s="99"/>
      <c r="M1473" s="102"/>
    </row>
    <row r="1474" spans="1:13" ht="60" x14ac:dyDescent="0.25">
      <c r="A1474" s="8" t="s">
        <v>777</v>
      </c>
      <c r="B1474" s="3"/>
      <c r="C1474" s="4"/>
      <c r="D1474" s="4"/>
      <c r="E1474" s="4"/>
      <c r="F1474" s="35"/>
      <c r="G1474" s="99"/>
      <c r="H1474" s="104"/>
      <c r="I1474" s="99"/>
      <c r="J1474" s="99"/>
      <c r="K1474" s="99"/>
      <c r="M1474" s="102"/>
    </row>
    <row r="1475" spans="1:13" ht="14.45" customHeight="1" x14ac:dyDescent="0.25">
      <c r="A1475" s="53" t="s">
        <v>423</v>
      </c>
      <c r="B1475" s="54" t="str">
        <f>VLOOKUP(A1475,'[1]METE 2025-Temmuz Fiyat Listesi'!$A:$B,2,FALSE)</f>
        <v xml:space="preserve">3x16A DÜZ FİŞ IP44 VİDALI </v>
      </c>
      <c r="C1475" s="55" t="s">
        <v>0</v>
      </c>
      <c r="D1475" s="55">
        <v>44</v>
      </c>
      <c r="E1475" s="55">
        <v>10</v>
      </c>
      <c r="F1475" s="93">
        <v>333</v>
      </c>
      <c r="G1475" s="99"/>
      <c r="H1475" s="104"/>
      <c r="I1475" s="99"/>
      <c r="J1475" s="99"/>
      <c r="K1475" s="99"/>
      <c r="M1475" s="102"/>
    </row>
    <row r="1476" spans="1:13" ht="14.45" customHeight="1" x14ac:dyDescent="0.25">
      <c r="A1476" s="53" t="s">
        <v>424</v>
      </c>
      <c r="B1476" s="54" t="str">
        <f>VLOOKUP(A1476,'[1]METE 2025-Temmuz Fiyat Listesi'!$A:$B,2,FALSE)</f>
        <v xml:space="preserve">3x16A MAKİNE FİŞ FLANŞLI IP44 VİDALI </v>
      </c>
      <c r="C1476" s="55" t="s">
        <v>0</v>
      </c>
      <c r="D1476" s="55">
        <v>44</v>
      </c>
      <c r="E1476" s="55">
        <v>10</v>
      </c>
      <c r="F1476" s="93">
        <v>416</v>
      </c>
      <c r="G1476" s="99"/>
      <c r="H1476" s="104"/>
      <c r="I1476" s="99"/>
      <c r="J1476" s="99"/>
      <c r="K1476" s="99"/>
      <c r="M1476" s="102"/>
    </row>
    <row r="1477" spans="1:13" ht="14.45" customHeight="1" x14ac:dyDescent="0.25">
      <c r="A1477" s="53" t="s">
        <v>425</v>
      </c>
      <c r="B1477" s="54" t="str">
        <f>VLOOKUP(A1477,'[1]METE 2025-Temmuz Fiyat Listesi'!$A:$B,2,FALSE)</f>
        <v xml:space="preserve">3x16A MAKİNE FİŞ EĞİK IP44  VİDALI </v>
      </c>
      <c r="C1477" s="55" t="s">
        <v>0</v>
      </c>
      <c r="D1477" s="55">
        <v>44</v>
      </c>
      <c r="E1477" s="55">
        <v>10</v>
      </c>
      <c r="F1477" s="93">
        <v>463</v>
      </c>
      <c r="G1477" s="99"/>
      <c r="H1477" s="104"/>
      <c r="I1477" s="99"/>
      <c r="J1477" s="99"/>
      <c r="K1477" s="99"/>
      <c r="M1477" s="102"/>
    </row>
    <row r="1478" spans="1:13" ht="14.45" customHeight="1" x14ac:dyDescent="0.25">
      <c r="A1478" s="53" t="s">
        <v>426</v>
      </c>
      <c r="B1478" s="54" t="str">
        <f>VLOOKUP(A1478,'[1]METE 2025-Temmuz Fiyat Listesi'!$A:$B,2,FALSE)</f>
        <v xml:space="preserve">3x16A DUVAR FİŞ EĞİK GÖVDELİ  IP44 VİDALI </v>
      </c>
      <c r="C1478" s="55" t="s">
        <v>0</v>
      </c>
      <c r="D1478" s="55">
        <v>44</v>
      </c>
      <c r="E1478" s="55">
        <v>10</v>
      </c>
      <c r="F1478" s="93">
        <v>656</v>
      </c>
      <c r="G1478" s="99"/>
      <c r="H1478" s="104"/>
      <c r="I1478" s="99"/>
      <c r="J1478" s="99"/>
      <c r="K1478" s="99"/>
      <c r="M1478" s="102"/>
    </row>
    <row r="1479" spans="1:13" ht="14.45" customHeight="1" x14ac:dyDescent="0.25">
      <c r="A1479" s="53" t="s">
        <v>427</v>
      </c>
      <c r="B1479" s="54" t="str">
        <f>VLOOKUP(A1479,'[1]METE 2025-Temmuz Fiyat Listesi'!$A:$B,2,FALSE)</f>
        <v xml:space="preserve">3x16A UZATMA PRİZ IP44 VİDALI </v>
      </c>
      <c r="C1479" s="55" t="s">
        <v>0</v>
      </c>
      <c r="D1479" s="55">
        <v>44</v>
      </c>
      <c r="E1479" s="55">
        <v>10</v>
      </c>
      <c r="F1479" s="93">
        <v>455</v>
      </c>
      <c r="G1479" s="99"/>
      <c r="H1479" s="104"/>
      <c r="I1479" s="99"/>
      <c r="J1479" s="99"/>
      <c r="K1479" s="99"/>
      <c r="M1479" s="102"/>
    </row>
    <row r="1480" spans="1:13" ht="14.45" customHeight="1" x14ac:dyDescent="0.25">
      <c r="A1480" s="53" t="s">
        <v>428</v>
      </c>
      <c r="B1480" s="54" t="str">
        <f>VLOOKUP(A1480,'[1]METE 2025-Temmuz Fiyat Listesi'!$A:$B,2,FALSE)</f>
        <v xml:space="preserve">3x16A MAKİNE PRİZ EĞİK IP44 VİDALI </v>
      </c>
      <c r="C1480" s="55" t="s">
        <v>0</v>
      </c>
      <c r="D1480" s="55">
        <v>44</v>
      </c>
      <c r="E1480" s="55">
        <v>10</v>
      </c>
      <c r="F1480" s="93">
        <v>446</v>
      </c>
      <c r="G1480" s="99"/>
      <c r="H1480" s="104"/>
      <c r="I1480" s="99"/>
      <c r="J1480" s="99"/>
      <c r="K1480" s="99"/>
      <c r="M1480" s="102"/>
    </row>
    <row r="1481" spans="1:13" ht="14.45" customHeight="1" x14ac:dyDescent="0.25">
      <c r="A1481" s="53" t="s">
        <v>429</v>
      </c>
      <c r="B1481" s="54" t="str">
        <f>VLOOKUP(A1481,'[1]METE 2025-Temmuz Fiyat Listesi'!$A:$B,2,FALSE)</f>
        <v xml:space="preserve">3x16A MAKİNE PRİZ DÜZ IP44 VİDALI </v>
      </c>
      <c r="C1481" s="55" t="s">
        <v>0</v>
      </c>
      <c r="D1481" s="55">
        <v>44</v>
      </c>
      <c r="E1481" s="55">
        <v>10</v>
      </c>
      <c r="F1481" s="93">
        <v>455</v>
      </c>
      <c r="G1481" s="99"/>
      <c r="H1481" s="104"/>
      <c r="I1481" s="99"/>
      <c r="J1481" s="99"/>
      <c r="K1481" s="99"/>
      <c r="M1481" s="102"/>
    </row>
    <row r="1482" spans="1:13" ht="14.45" customHeight="1" x14ac:dyDescent="0.25">
      <c r="A1482" s="53" t="s">
        <v>430</v>
      </c>
      <c r="B1482" s="54" t="str">
        <f>VLOOKUP(A1482,'[1]METE 2025-Temmuz Fiyat Listesi'!$A:$B,2,FALSE)</f>
        <v xml:space="preserve">3x16A DUVAR PRİZ EĞİK GÖVDELİ IP44 VİDALI </v>
      </c>
      <c r="C1482" s="55" t="s">
        <v>0</v>
      </c>
      <c r="D1482" s="55">
        <v>44</v>
      </c>
      <c r="E1482" s="55">
        <v>10</v>
      </c>
      <c r="F1482" s="93">
        <v>722</v>
      </c>
      <c r="G1482" s="99"/>
      <c r="H1482" s="104"/>
      <c r="I1482" s="99"/>
      <c r="J1482" s="99"/>
      <c r="K1482" s="99"/>
      <c r="M1482" s="102"/>
    </row>
    <row r="1483" spans="1:13" ht="60" x14ac:dyDescent="0.25">
      <c r="A1483" s="8" t="s">
        <v>778</v>
      </c>
      <c r="B1483" s="3"/>
      <c r="C1483" s="4"/>
      <c r="D1483" s="4"/>
      <c r="E1483" s="4"/>
      <c r="F1483" s="35"/>
      <c r="G1483" s="99"/>
      <c r="H1483" s="104"/>
      <c r="I1483" s="99"/>
      <c r="J1483" s="99"/>
      <c r="K1483" s="99"/>
      <c r="M1483" s="102"/>
    </row>
    <row r="1484" spans="1:13" ht="14.45" customHeight="1" x14ac:dyDescent="0.25">
      <c r="A1484" s="53" t="s">
        <v>431</v>
      </c>
      <c r="B1484" s="54" t="str">
        <f>VLOOKUP(A1484,'[1]METE 2025-Temmuz Fiyat Listesi'!$A:$B,2,FALSE)</f>
        <v xml:space="preserve">3x16A DÜZ FİŞ IP67 VİDALI </v>
      </c>
      <c r="C1484" s="55" t="s">
        <v>0</v>
      </c>
      <c r="D1484" s="55">
        <v>67</v>
      </c>
      <c r="E1484" s="55">
        <v>10</v>
      </c>
      <c r="F1484" s="93">
        <v>512</v>
      </c>
      <c r="G1484" s="99"/>
      <c r="H1484" s="104"/>
      <c r="I1484" s="99"/>
      <c r="J1484" s="99"/>
      <c r="K1484" s="99"/>
      <c r="M1484" s="102"/>
    </row>
    <row r="1485" spans="1:13" ht="14.45" customHeight="1" x14ac:dyDescent="0.25">
      <c r="A1485" s="53" t="s">
        <v>432</v>
      </c>
      <c r="B1485" s="54" t="str">
        <f>VLOOKUP(A1485,'[1]METE 2025-Temmuz Fiyat Listesi'!$A:$B,2,FALSE)</f>
        <v xml:space="preserve">3x16A MAKİNE FİŞ DÜZ IP67 VİDALI </v>
      </c>
      <c r="C1485" s="55" t="s">
        <v>0</v>
      </c>
      <c r="D1485" s="55">
        <v>67</v>
      </c>
      <c r="E1485" s="55">
        <v>10</v>
      </c>
      <c r="F1485" s="93">
        <v>677</v>
      </c>
      <c r="G1485" s="99"/>
      <c r="H1485" s="104"/>
      <c r="I1485" s="99"/>
      <c r="J1485" s="99"/>
      <c r="K1485" s="99"/>
      <c r="M1485" s="102"/>
    </row>
    <row r="1486" spans="1:13" ht="14.45" customHeight="1" x14ac:dyDescent="0.25">
      <c r="A1486" s="53" t="s">
        <v>433</v>
      </c>
      <c r="B1486" s="54" t="str">
        <f>VLOOKUP(A1486,'[1]METE 2025-Temmuz Fiyat Listesi'!$A:$B,2,FALSE)</f>
        <v xml:space="preserve">3x16A MAKİNE FİŞ EĞİK IP67 VİDALI </v>
      </c>
      <c r="C1486" s="55" t="s">
        <v>0</v>
      </c>
      <c r="D1486" s="55">
        <v>67</v>
      </c>
      <c r="E1486" s="55">
        <v>10</v>
      </c>
      <c r="F1486" s="93">
        <v>714</v>
      </c>
      <c r="G1486" s="99"/>
      <c r="H1486" s="104"/>
      <c r="I1486" s="99"/>
      <c r="J1486" s="99"/>
      <c r="K1486" s="99"/>
      <c r="M1486" s="102"/>
    </row>
    <row r="1487" spans="1:13" ht="14.45" customHeight="1" x14ac:dyDescent="0.25">
      <c r="A1487" s="53" t="s">
        <v>434</v>
      </c>
      <c r="B1487" s="54" t="str">
        <f>VLOOKUP(A1487,'[1]METE 2025-Temmuz Fiyat Listesi'!$A:$B,2,FALSE)</f>
        <v>3x16A DUVAR FİŞ EĞİK GÖVDELİ IP67 VİDALI</v>
      </c>
      <c r="C1487" s="55" t="s">
        <v>0</v>
      </c>
      <c r="D1487" s="55">
        <v>67</v>
      </c>
      <c r="E1487" s="55">
        <v>10</v>
      </c>
      <c r="F1487" s="93">
        <v>1006</v>
      </c>
      <c r="G1487" s="99"/>
      <c r="H1487" s="104"/>
      <c r="I1487" s="99"/>
      <c r="J1487" s="99"/>
      <c r="K1487" s="99"/>
      <c r="M1487" s="102"/>
    </row>
    <row r="1488" spans="1:13" ht="14.45" customHeight="1" x14ac:dyDescent="0.25">
      <c r="A1488" s="53" t="s">
        <v>435</v>
      </c>
      <c r="B1488" s="54" t="str">
        <f>VLOOKUP(A1488,'[1]METE 2025-Temmuz Fiyat Listesi'!$A:$B,2,FALSE)</f>
        <v xml:space="preserve">3x16A UZATMA PRİZ IP67 VİDALI </v>
      </c>
      <c r="C1488" s="55" t="s">
        <v>0</v>
      </c>
      <c r="D1488" s="55">
        <v>67</v>
      </c>
      <c r="E1488" s="55">
        <v>10</v>
      </c>
      <c r="F1488" s="93">
        <v>685</v>
      </c>
      <c r="G1488" s="99"/>
      <c r="H1488" s="104"/>
      <c r="I1488" s="99"/>
      <c r="J1488" s="99"/>
      <c r="K1488" s="99"/>
      <c r="M1488" s="102"/>
    </row>
    <row r="1489" spans="1:13" ht="14.45" customHeight="1" x14ac:dyDescent="0.25">
      <c r="A1489" s="53" t="s">
        <v>436</v>
      </c>
      <c r="B1489" s="54" t="str">
        <f>VLOOKUP(A1489,'[1]METE 2025-Temmuz Fiyat Listesi'!$A:$B,2,FALSE)</f>
        <v>3x16A MAKİNE PRİZ EĞİK IP67 VİDALI</v>
      </c>
      <c r="C1489" s="55" t="s">
        <v>0</v>
      </c>
      <c r="D1489" s="55">
        <v>67</v>
      </c>
      <c r="E1489" s="55">
        <v>10</v>
      </c>
      <c r="F1489" s="93">
        <v>661</v>
      </c>
      <c r="G1489" s="99"/>
      <c r="H1489" s="104"/>
      <c r="I1489" s="99"/>
      <c r="J1489" s="99"/>
      <c r="K1489" s="99"/>
      <c r="M1489" s="102"/>
    </row>
    <row r="1490" spans="1:13" ht="14.45" customHeight="1" x14ac:dyDescent="0.25">
      <c r="A1490" s="53" t="s">
        <v>437</v>
      </c>
      <c r="B1490" s="54" t="str">
        <f>VLOOKUP(A1490,'[1]METE 2025-Temmuz Fiyat Listesi'!$A:$B,2,FALSE)</f>
        <v xml:space="preserve">3x16A MAKİNE PRİZ DÜZ IP67 VİDALI </v>
      </c>
      <c r="C1490" s="55" t="s">
        <v>0</v>
      </c>
      <c r="D1490" s="55">
        <v>67</v>
      </c>
      <c r="E1490" s="55">
        <v>10</v>
      </c>
      <c r="F1490" s="93">
        <v>665</v>
      </c>
      <c r="G1490" s="99"/>
      <c r="H1490" s="104"/>
      <c r="I1490" s="99"/>
      <c r="J1490" s="99"/>
      <c r="K1490" s="99"/>
      <c r="M1490" s="102"/>
    </row>
    <row r="1491" spans="1:13" ht="14.45" customHeight="1" x14ac:dyDescent="0.25">
      <c r="A1491" s="53" t="s">
        <v>438</v>
      </c>
      <c r="B1491" s="54" t="str">
        <f>VLOOKUP(A1491,'[1]METE 2025-Temmuz Fiyat Listesi'!$A:$B,2,FALSE)</f>
        <v>3x16A DUVAR PRİZ EĞİK GÖVDELİ IP67 VİDALI</v>
      </c>
      <c r="C1491" s="55" t="s">
        <v>0</v>
      </c>
      <c r="D1491" s="55">
        <v>67</v>
      </c>
      <c r="E1491" s="55">
        <v>10</v>
      </c>
      <c r="F1491" s="93">
        <v>1072</v>
      </c>
      <c r="G1491" s="99"/>
      <c r="H1491" s="104"/>
      <c r="I1491" s="99"/>
      <c r="J1491" s="99"/>
      <c r="K1491" s="99"/>
      <c r="M1491" s="102"/>
    </row>
    <row r="1492" spans="1:13" ht="60" x14ac:dyDescent="0.25">
      <c r="A1492" s="7" t="s">
        <v>779</v>
      </c>
      <c r="B1492" s="5"/>
      <c r="C1492" s="6"/>
      <c r="D1492" s="6"/>
      <c r="E1492" s="6"/>
      <c r="F1492" s="36"/>
      <c r="G1492" s="99"/>
      <c r="H1492" s="104"/>
      <c r="I1492" s="99"/>
      <c r="J1492" s="99"/>
      <c r="K1492" s="99"/>
      <c r="M1492" s="102"/>
    </row>
    <row r="1493" spans="1:13" ht="14.45" customHeight="1" x14ac:dyDescent="0.25">
      <c r="A1493" s="53" t="s">
        <v>439</v>
      </c>
      <c r="B1493" s="54" t="str">
        <f>VLOOKUP(A1493,'[1]METE 2025-Temmuz Fiyat Listesi'!$A:$B,2,FALSE)</f>
        <v xml:space="preserve">4x16A DÜZ FİŞ IP44 </v>
      </c>
      <c r="C1493" s="55" t="s">
        <v>747</v>
      </c>
      <c r="D1493" s="55">
        <v>44</v>
      </c>
      <c r="E1493" s="55">
        <v>10</v>
      </c>
      <c r="F1493" s="93">
        <v>440</v>
      </c>
      <c r="G1493" s="99"/>
      <c r="H1493" s="104"/>
      <c r="I1493" s="99"/>
      <c r="J1493" s="99"/>
      <c r="K1493" s="99"/>
      <c r="M1493" s="102"/>
    </row>
    <row r="1494" spans="1:13" ht="14.45" customHeight="1" x14ac:dyDescent="0.25">
      <c r="A1494" s="53" t="s">
        <v>440</v>
      </c>
      <c r="B1494" s="54" t="str">
        <f>VLOOKUP(A1494,'[1]METE 2025-Temmuz Fiyat Listesi'!$A:$B,2,FALSE)</f>
        <v xml:space="preserve">4x16A MAKİNE FİŞ DÜZ IP44 </v>
      </c>
      <c r="C1494" s="55" t="s">
        <v>747</v>
      </c>
      <c r="D1494" s="55">
        <v>44</v>
      </c>
      <c r="E1494" s="55">
        <v>10</v>
      </c>
      <c r="F1494" s="93">
        <v>537</v>
      </c>
      <c r="G1494" s="99"/>
      <c r="H1494" s="104"/>
      <c r="I1494" s="99"/>
      <c r="J1494" s="99"/>
      <c r="K1494" s="99"/>
      <c r="M1494" s="102"/>
    </row>
    <row r="1495" spans="1:13" ht="14.45" customHeight="1" x14ac:dyDescent="0.25">
      <c r="A1495" s="53" t="s">
        <v>441</v>
      </c>
      <c r="B1495" s="54" t="str">
        <f>VLOOKUP(A1495,'[1]METE 2025-Temmuz Fiyat Listesi'!$A:$B,2,FALSE)</f>
        <v xml:space="preserve">4x16A MAKİNE FİŞ EĞİK IP44 </v>
      </c>
      <c r="C1495" s="55" t="s">
        <v>747</v>
      </c>
      <c r="D1495" s="55">
        <v>44</v>
      </c>
      <c r="E1495" s="55">
        <v>10</v>
      </c>
      <c r="F1495" s="93">
        <v>586</v>
      </c>
      <c r="G1495" s="99"/>
      <c r="H1495" s="104"/>
      <c r="I1495" s="99"/>
      <c r="J1495" s="99"/>
      <c r="K1495" s="99"/>
      <c r="M1495" s="102"/>
    </row>
    <row r="1496" spans="1:13" ht="14.45" customHeight="1" x14ac:dyDescent="0.25">
      <c r="A1496" s="53" t="s">
        <v>442</v>
      </c>
      <c r="B1496" s="54" t="str">
        <f>VLOOKUP(A1496,'[1]METE 2025-Temmuz Fiyat Listesi'!$A:$B,2,FALSE)</f>
        <v>4x16A DUVAR FİŞ EĞİK GÖVDELİ IP44</v>
      </c>
      <c r="C1496" s="55" t="s">
        <v>747</v>
      </c>
      <c r="D1496" s="55">
        <v>44</v>
      </c>
      <c r="E1496" s="55">
        <v>10</v>
      </c>
      <c r="F1496" s="93">
        <v>735</v>
      </c>
      <c r="G1496" s="99"/>
      <c r="H1496" s="104"/>
      <c r="I1496" s="99"/>
      <c r="J1496" s="99"/>
      <c r="K1496" s="99"/>
      <c r="M1496" s="102"/>
    </row>
    <row r="1497" spans="1:13" ht="14.45" customHeight="1" x14ac:dyDescent="0.25">
      <c r="A1497" s="53" t="s">
        <v>443</v>
      </c>
      <c r="B1497" s="54" t="str">
        <f>VLOOKUP(A1497,'[1]METE 2025-Temmuz Fiyat Listesi'!$A:$B,2,FALSE)</f>
        <v xml:space="preserve">4x16A UZATMA PRİZ IP44 </v>
      </c>
      <c r="C1497" s="55" t="s">
        <v>747</v>
      </c>
      <c r="D1497" s="55">
        <v>44</v>
      </c>
      <c r="E1497" s="55">
        <v>10</v>
      </c>
      <c r="F1497" s="93">
        <v>628</v>
      </c>
      <c r="G1497" s="99"/>
      <c r="H1497" s="104"/>
      <c r="I1497" s="99"/>
      <c r="J1497" s="99"/>
      <c r="K1497" s="99"/>
      <c r="M1497" s="102"/>
    </row>
    <row r="1498" spans="1:13" ht="14.45" customHeight="1" x14ac:dyDescent="0.25">
      <c r="A1498" s="53" t="s">
        <v>444</v>
      </c>
      <c r="B1498" s="54" t="str">
        <f>VLOOKUP(A1498,'[1]METE 2025-Temmuz Fiyat Listesi'!$A:$B,2,FALSE)</f>
        <v>4x16A MAKİNE PRİZ EĞİK IP44</v>
      </c>
      <c r="C1498" s="55" t="s">
        <v>747</v>
      </c>
      <c r="D1498" s="55">
        <v>44</v>
      </c>
      <c r="E1498" s="55">
        <v>10</v>
      </c>
      <c r="F1498" s="93">
        <v>549</v>
      </c>
      <c r="G1498" s="99"/>
      <c r="H1498" s="104"/>
      <c r="I1498" s="99"/>
      <c r="J1498" s="99"/>
      <c r="K1498" s="99"/>
      <c r="M1498" s="102"/>
    </row>
    <row r="1499" spans="1:13" ht="14.45" customHeight="1" x14ac:dyDescent="0.25">
      <c r="A1499" s="53" t="s">
        <v>445</v>
      </c>
      <c r="B1499" s="54" t="str">
        <f>VLOOKUP(A1499,'[1]METE 2025-Temmuz Fiyat Listesi'!$A:$B,2,FALSE)</f>
        <v>4x16A MAKİNE PRİZ DÜZ IP44</v>
      </c>
      <c r="C1499" s="55" t="s">
        <v>747</v>
      </c>
      <c r="D1499" s="55">
        <v>44</v>
      </c>
      <c r="E1499" s="55">
        <v>10</v>
      </c>
      <c r="F1499" s="93">
        <v>562</v>
      </c>
      <c r="G1499" s="99"/>
      <c r="H1499" s="104"/>
      <c r="I1499" s="99"/>
      <c r="J1499" s="99"/>
      <c r="K1499" s="99"/>
      <c r="M1499" s="102"/>
    </row>
    <row r="1500" spans="1:13" ht="14.45" customHeight="1" x14ac:dyDescent="0.25">
      <c r="A1500" s="53" t="s">
        <v>446</v>
      </c>
      <c r="B1500" s="54" t="str">
        <f>VLOOKUP(A1500,'[1]METE 2025-Temmuz Fiyat Listesi'!$A:$B,2,FALSE)</f>
        <v>4x16A DUVAR PRİZ EĞİK GÖVDELİ IP44</v>
      </c>
      <c r="C1500" s="55" t="s">
        <v>747</v>
      </c>
      <c r="D1500" s="55">
        <v>44</v>
      </c>
      <c r="E1500" s="55">
        <v>10</v>
      </c>
      <c r="F1500" s="93">
        <v>854</v>
      </c>
      <c r="G1500" s="99"/>
      <c r="H1500" s="104"/>
      <c r="I1500" s="99"/>
      <c r="J1500" s="99"/>
      <c r="K1500" s="99"/>
      <c r="M1500" s="102"/>
    </row>
    <row r="1501" spans="1:13" ht="60" x14ac:dyDescent="0.25">
      <c r="A1501" s="7" t="s">
        <v>780</v>
      </c>
      <c r="B1501" s="5"/>
      <c r="C1501" s="6"/>
      <c r="D1501" s="6"/>
      <c r="E1501" s="6"/>
      <c r="F1501" s="36"/>
      <c r="G1501" s="99"/>
      <c r="H1501" s="104"/>
      <c r="I1501" s="99"/>
      <c r="J1501" s="99"/>
      <c r="K1501" s="99"/>
      <c r="M1501" s="102"/>
    </row>
    <row r="1502" spans="1:13" ht="14.45" customHeight="1" x14ac:dyDescent="0.25">
      <c r="A1502" s="53" t="s">
        <v>447</v>
      </c>
      <c r="B1502" s="54" t="str">
        <f>VLOOKUP(A1502,'[1]METE 2025-Temmuz Fiyat Listesi'!$A:$B,2,FALSE)</f>
        <v xml:space="preserve">4x16A DÜZ FİŞ IP44 VİDALI </v>
      </c>
      <c r="C1502" s="55" t="s">
        <v>0</v>
      </c>
      <c r="D1502" s="55">
        <v>44</v>
      </c>
      <c r="E1502" s="55">
        <v>10</v>
      </c>
      <c r="F1502" s="93">
        <v>395</v>
      </c>
      <c r="G1502" s="99"/>
      <c r="H1502" s="104"/>
      <c r="I1502" s="99"/>
      <c r="J1502" s="99"/>
      <c r="K1502" s="99"/>
      <c r="M1502" s="102"/>
    </row>
    <row r="1503" spans="1:13" ht="14.45" customHeight="1" x14ac:dyDescent="0.25">
      <c r="A1503" s="53" t="s">
        <v>448</v>
      </c>
      <c r="B1503" s="54" t="str">
        <f>VLOOKUP(A1503,'[1]METE 2025-Temmuz Fiyat Listesi'!$A:$B,2,FALSE)</f>
        <v xml:space="preserve">4x16A MAKİNE FİŞ DÜZ IP44 VİDALI </v>
      </c>
      <c r="C1503" s="55" t="s">
        <v>0</v>
      </c>
      <c r="D1503" s="55">
        <v>44</v>
      </c>
      <c r="E1503" s="55">
        <v>10</v>
      </c>
      <c r="F1503" s="93">
        <v>492</v>
      </c>
      <c r="G1503" s="99"/>
      <c r="H1503" s="104"/>
      <c r="I1503" s="99"/>
      <c r="J1503" s="99"/>
      <c r="K1503" s="99"/>
      <c r="M1503" s="102"/>
    </row>
    <row r="1504" spans="1:13" ht="14.45" customHeight="1" x14ac:dyDescent="0.25">
      <c r="A1504" s="53" t="s">
        <v>449</v>
      </c>
      <c r="B1504" s="54" t="str">
        <f>VLOOKUP(A1504,'[1]METE 2025-Temmuz Fiyat Listesi'!$A:$B,2,FALSE)</f>
        <v xml:space="preserve">4x16A MAKİNE FİŞ EĞİK IP44 VİDALI </v>
      </c>
      <c r="C1504" s="55" t="s">
        <v>0</v>
      </c>
      <c r="D1504" s="55">
        <v>44</v>
      </c>
      <c r="E1504" s="55">
        <v>10</v>
      </c>
      <c r="F1504" s="93">
        <v>549</v>
      </c>
      <c r="G1504" s="99"/>
      <c r="H1504" s="104"/>
      <c r="I1504" s="99"/>
      <c r="J1504" s="99"/>
      <c r="K1504" s="99"/>
      <c r="M1504" s="102"/>
    </row>
    <row r="1505" spans="1:13" ht="14.45" customHeight="1" x14ac:dyDescent="0.25">
      <c r="A1505" s="53" t="s">
        <v>450</v>
      </c>
      <c r="B1505" s="54" t="str">
        <f>VLOOKUP(A1505,'[1]METE 2025-Temmuz Fiyat Listesi'!$A:$B,2,FALSE)</f>
        <v xml:space="preserve">4x16A DUVAR FİŞ EĞİK GÖVDELİ IP44 VİDALI </v>
      </c>
      <c r="C1505" s="55" t="s">
        <v>0</v>
      </c>
      <c r="D1505" s="55">
        <v>44</v>
      </c>
      <c r="E1505" s="55">
        <v>10</v>
      </c>
      <c r="F1505" s="93">
        <v>648</v>
      </c>
      <c r="G1505" s="99"/>
      <c r="H1505" s="104"/>
      <c r="I1505" s="99"/>
      <c r="J1505" s="99"/>
      <c r="K1505" s="99"/>
      <c r="M1505" s="102"/>
    </row>
    <row r="1506" spans="1:13" ht="14.45" customHeight="1" x14ac:dyDescent="0.25">
      <c r="A1506" s="53" t="s">
        <v>451</v>
      </c>
      <c r="B1506" s="54" t="str">
        <f>VLOOKUP(A1506,'[1]METE 2025-Temmuz Fiyat Listesi'!$A:$B,2,FALSE)</f>
        <v xml:space="preserve">4x16A UZATMA PRİZ IP44 VİDALI </v>
      </c>
      <c r="C1506" s="55" t="s">
        <v>0</v>
      </c>
      <c r="D1506" s="55">
        <v>44</v>
      </c>
      <c r="E1506" s="55">
        <v>10</v>
      </c>
      <c r="F1506" s="93">
        <v>541</v>
      </c>
      <c r="G1506" s="99"/>
      <c r="H1506" s="104"/>
      <c r="I1506" s="99"/>
      <c r="J1506" s="99"/>
      <c r="K1506" s="99"/>
      <c r="M1506" s="102"/>
    </row>
    <row r="1507" spans="1:13" ht="14.45" customHeight="1" x14ac:dyDescent="0.25">
      <c r="A1507" s="53" t="s">
        <v>452</v>
      </c>
      <c r="B1507" s="54" t="str">
        <f>VLOOKUP(A1507,'[1]METE 2025-Temmuz Fiyat Listesi'!$A:$B,2,FALSE)</f>
        <v xml:space="preserve">4x16A MAKİNE PRİZ EĞİK IP44 VİDALI </v>
      </c>
      <c r="C1507" s="55" t="s">
        <v>0</v>
      </c>
      <c r="D1507" s="55">
        <v>44</v>
      </c>
      <c r="E1507" s="55">
        <v>10</v>
      </c>
      <c r="F1507" s="93">
        <v>508</v>
      </c>
      <c r="G1507" s="99"/>
      <c r="H1507" s="104"/>
      <c r="I1507" s="99"/>
      <c r="J1507" s="99"/>
      <c r="K1507" s="99"/>
      <c r="M1507" s="102"/>
    </row>
    <row r="1508" spans="1:13" ht="14.45" customHeight="1" x14ac:dyDescent="0.25">
      <c r="A1508" s="53" t="s">
        <v>453</v>
      </c>
      <c r="B1508" s="54" t="str">
        <f>VLOOKUP(A1508,'[1]METE 2025-Temmuz Fiyat Listesi'!$A:$B,2,FALSE)</f>
        <v xml:space="preserve">4x16A MAKİNE PRİZ DÜZ IP44 VİDALI </v>
      </c>
      <c r="C1508" s="55" t="s">
        <v>0</v>
      </c>
      <c r="D1508" s="55">
        <v>44</v>
      </c>
      <c r="E1508" s="55">
        <v>10</v>
      </c>
      <c r="F1508" s="93">
        <v>508</v>
      </c>
      <c r="G1508" s="99"/>
      <c r="H1508" s="104"/>
      <c r="I1508" s="99"/>
      <c r="J1508" s="99"/>
      <c r="K1508" s="99"/>
      <c r="M1508" s="102"/>
    </row>
    <row r="1509" spans="1:13" ht="14.45" customHeight="1" x14ac:dyDescent="0.25">
      <c r="A1509" s="53" t="s">
        <v>454</v>
      </c>
      <c r="B1509" s="54" t="str">
        <f>VLOOKUP(A1509,'[1]METE 2025-Temmuz Fiyat Listesi'!$A:$B,2,FALSE)</f>
        <v>4x16A DUVAR PRİZ EĞİK GÖVDELİ IP44 VİDALI</v>
      </c>
      <c r="C1509" s="55" t="s">
        <v>0</v>
      </c>
      <c r="D1509" s="55">
        <v>44</v>
      </c>
      <c r="E1509" s="55">
        <v>10</v>
      </c>
      <c r="F1509" s="93">
        <v>817</v>
      </c>
      <c r="G1509" s="99"/>
      <c r="H1509" s="104"/>
      <c r="I1509" s="99"/>
      <c r="J1509" s="99"/>
      <c r="K1509" s="99"/>
      <c r="M1509" s="102"/>
    </row>
    <row r="1510" spans="1:13" ht="60" x14ac:dyDescent="0.25">
      <c r="A1510" s="7" t="s">
        <v>781</v>
      </c>
      <c r="B1510" s="5"/>
      <c r="C1510" s="6"/>
      <c r="D1510" s="6"/>
      <c r="E1510" s="6"/>
      <c r="F1510" s="36"/>
      <c r="G1510" s="99"/>
      <c r="H1510" s="104"/>
      <c r="I1510" s="99"/>
      <c r="J1510" s="99"/>
      <c r="K1510" s="99"/>
      <c r="M1510" s="102"/>
    </row>
    <row r="1511" spans="1:13" ht="14.45" customHeight="1" x14ac:dyDescent="0.25">
      <c r="A1511" s="53" t="s">
        <v>455</v>
      </c>
      <c r="B1511" s="54" t="str">
        <f>VLOOKUP(A1511,'[1]METE 2025-Temmuz Fiyat Listesi'!$A:$B,2,FALSE)</f>
        <v xml:space="preserve">4x16A DÜZ FİŞ IP67 VİDALI </v>
      </c>
      <c r="C1511" s="55" t="s">
        <v>0</v>
      </c>
      <c r="D1511" s="55">
        <v>67</v>
      </c>
      <c r="E1511" s="55">
        <v>10</v>
      </c>
      <c r="F1511" s="93">
        <v>545</v>
      </c>
      <c r="G1511" s="99"/>
      <c r="H1511" s="104"/>
      <c r="I1511" s="99"/>
      <c r="J1511" s="99"/>
      <c r="K1511" s="99"/>
      <c r="M1511" s="102"/>
    </row>
    <row r="1512" spans="1:13" ht="14.45" customHeight="1" x14ac:dyDescent="0.25">
      <c r="A1512" s="53" t="s">
        <v>456</v>
      </c>
      <c r="B1512" s="54" t="str">
        <f>VLOOKUP(A1512,'[1]METE 2025-Temmuz Fiyat Listesi'!$A:$B,2,FALSE)</f>
        <v xml:space="preserve">4x16A MAKİNE FİŞ DÜZ IP67 VİDALI </v>
      </c>
      <c r="C1512" s="55" t="s">
        <v>0</v>
      </c>
      <c r="D1512" s="55">
        <v>67</v>
      </c>
      <c r="E1512" s="55">
        <v>10</v>
      </c>
      <c r="F1512" s="93">
        <v>739</v>
      </c>
      <c r="G1512" s="99"/>
      <c r="H1512" s="104"/>
      <c r="I1512" s="99"/>
      <c r="J1512" s="99"/>
      <c r="K1512" s="99"/>
      <c r="M1512" s="102"/>
    </row>
    <row r="1513" spans="1:13" ht="14.45" customHeight="1" x14ac:dyDescent="0.25">
      <c r="A1513" s="53" t="s">
        <v>457</v>
      </c>
      <c r="B1513" s="54" t="str">
        <f>VLOOKUP(A1513,'[1]METE 2025-Temmuz Fiyat Listesi'!$A:$B,2,FALSE)</f>
        <v xml:space="preserve">4x16A MAKİNE FİŞ EĞİK IP67 VİDALI </v>
      </c>
      <c r="C1513" s="55" t="s">
        <v>0</v>
      </c>
      <c r="D1513" s="55">
        <v>67</v>
      </c>
      <c r="E1513" s="55">
        <v>10</v>
      </c>
      <c r="F1513" s="93">
        <v>784</v>
      </c>
      <c r="G1513" s="99"/>
      <c r="H1513" s="104"/>
      <c r="I1513" s="99"/>
      <c r="J1513" s="99"/>
      <c r="K1513" s="99"/>
      <c r="M1513" s="102"/>
    </row>
    <row r="1514" spans="1:13" ht="14.45" customHeight="1" x14ac:dyDescent="0.25">
      <c r="A1514" s="53" t="s">
        <v>458</v>
      </c>
      <c r="B1514" s="54" t="str">
        <f>VLOOKUP(A1514,'[1]METE 2025-Temmuz Fiyat Listesi'!$A:$B,2,FALSE)</f>
        <v xml:space="preserve">4x16A DUVAR FİŞ EĞİK GÖVDELİ IP67 VİDALI </v>
      </c>
      <c r="C1514" s="55" t="s">
        <v>0</v>
      </c>
      <c r="D1514" s="55">
        <v>67</v>
      </c>
      <c r="E1514" s="55">
        <v>10</v>
      </c>
      <c r="F1514" s="93">
        <v>1093</v>
      </c>
      <c r="G1514" s="99"/>
      <c r="H1514" s="104"/>
      <c r="I1514" s="99"/>
      <c r="J1514" s="99"/>
      <c r="K1514" s="99"/>
      <c r="M1514" s="102"/>
    </row>
    <row r="1515" spans="1:13" ht="14.45" customHeight="1" x14ac:dyDescent="0.25">
      <c r="A1515" s="53" t="s">
        <v>459</v>
      </c>
      <c r="B1515" s="54" t="str">
        <f>VLOOKUP(A1515,'[1]METE 2025-Temmuz Fiyat Listesi'!$A:$B,2,FALSE)</f>
        <v xml:space="preserve">4x16A UZATMA PRİZ IP67 VİDALI </v>
      </c>
      <c r="C1515" s="55" t="s">
        <v>0</v>
      </c>
      <c r="D1515" s="55">
        <v>67</v>
      </c>
      <c r="E1515" s="55">
        <v>10</v>
      </c>
      <c r="F1515" s="93">
        <v>776</v>
      </c>
      <c r="G1515" s="99"/>
      <c r="H1515" s="104"/>
      <c r="I1515" s="99"/>
      <c r="J1515" s="99"/>
      <c r="K1515" s="99"/>
      <c r="M1515" s="102"/>
    </row>
    <row r="1516" spans="1:13" ht="14.45" customHeight="1" x14ac:dyDescent="0.25">
      <c r="A1516" s="53" t="s">
        <v>460</v>
      </c>
      <c r="B1516" s="54" t="str">
        <f>VLOOKUP(A1516,'[1]METE 2025-Temmuz Fiyat Listesi'!$A:$B,2,FALSE)</f>
        <v xml:space="preserve">4x16A MAKİNE PRİZ EĞİK IP67 VİDALI </v>
      </c>
      <c r="C1516" s="55" t="s">
        <v>0</v>
      </c>
      <c r="D1516" s="55">
        <v>67</v>
      </c>
      <c r="E1516" s="55">
        <v>10</v>
      </c>
      <c r="F1516" s="93">
        <v>751</v>
      </c>
      <c r="G1516" s="99"/>
      <c r="H1516" s="104"/>
      <c r="I1516" s="99"/>
      <c r="J1516" s="99"/>
      <c r="K1516" s="99"/>
      <c r="M1516" s="102"/>
    </row>
    <row r="1517" spans="1:13" ht="14.45" customHeight="1" x14ac:dyDescent="0.25">
      <c r="A1517" s="53" t="s">
        <v>461</v>
      </c>
      <c r="B1517" s="54" t="str">
        <f>VLOOKUP(A1517,'[1]METE 2025-Temmuz Fiyat Listesi'!$A:$B,2,FALSE)</f>
        <v xml:space="preserve">4x16A MAKİNE PRİZ DÜZ  IP67 VİDALI </v>
      </c>
      <c r="C1517" s="55" t="s">
        <v>0</v>
      </c>
      <c r="D1517" s="55">
        <v>67</v>
      </c>
      <c r="E1517" s="55">
        <v>10</v>
      </c>
      <c r="F1517" s="93">
        <v>763</v>
      </c>
      <c r="G1517" s="99"/>
      <c r="H1517" s="104"/>
      <c r="I1517" s="99"/>
      <c r="J1517" s="99"/>
      <c r="K1517" s="99"/>
      <c r="M1517" s="102"/>
    </row>
    <row r="1518" spans="1:13" ht="14.45" customHeight="1" x14ac:dyDescent="0.25">
      <c r="A1518" s="53" t="s">
        <v>462</v>
      </c>
      <c r="B1518" s="54" t="str">
        <f>VLOOKUP(A1518,'[1]METE 2025-Temmuz Fiyat Listesi'!$A:$B,2,FALSE)</f>
        <v>4x16A DUVAR PRİZ EĞİK GÖVDELİ IP67 VİDALI</v>
      </c>
      <c r="C1518" s="55" t="s">
        <v>0</v>
      </c>
      <c r="D1518" s="55">
        <v>67</v>
      </c>
      <c r="E1518" s="55">
        <v>10</v>
      </c>
      <c r="F1518" s="93">
        <v>1058</v>
      </c>
      <c r="G1518" s="99"/>
      <c r="H1518" s="104"/>
      <c r="I1518" s="99"/>
      <c r="J1518" s="99"/>
      <c r="K1518" s="99"/>
      <c r="M1518" s="102"/>
    </row>
    <row r="1519" spans="1:13" ht="60" x14ac:dyDescent="0.25">
      <c r="A1519" s="7" t="s">
        <v>782</v>
      </c>
      <c r="B1519" s="5"/>
      <c r="C1519" s="6"/>
      <c r="D1519" s="6"/>
      <c r="E1519" s="6"/>
      <c r="F1519" s="36"/>
      <c r="G1519" s="99"/>
      <c r="H1519" s="104"/>
      <c r="I1519" s="99"/>
      <c r="J1519" s="99"/>
      <c r="K1519" s="99"/>
      <c r="M1519" s="102"/>
    </row>
    <row r="1520" spans="1:13" ht="14.45" customHeight="1" x14ac:dyDescent="0.25">
      <c r="A1520" s="53" t="s">
        <v>463</v>
      </c>
      <c r="B1520" s="54" t="str">
        <f>VLOOKUP(A1520,'[1]METE 2025-Temmuz Fiyat Listesi'!$A:$B,2,FALSE)</f>
        <v>5x16A DÜZ FİŞ IP44</v>
      </c>
      <c r="C1520" s="55" t="s">
        <v>747</v>
      </c>
      <c r="D1520" s="55">
        <v>44</v>
      </c>
      <c r="E1520" s="55">
        <v>10</v>
      </c>
      <c r="F1520" s="93">
        <v>554</v>
      </c>
      <c r="G1520" s="99"/>
      <c r="H1520" s="104"/>
      <c r="I1520" s="99"/>
      <c r="J1520" s="99"/>
      <c r="K1520" s="99"/>
      <c r="M1520" s="102"/>
    </row>
    <row r="1521" spans="1:13" ht="14.45" customHeight="1" x14ac:dyDescent="0.25">
      <c r="A1521" s="53" t="s">
        <v>464</v>
      </c>
      <c r="B1521" s="54" t="str">
        <f>VLOOKUP(A1521,'[1]METE 2025-Temmuz Fiyat Listesi'!$A:$B,2,FALSE)</f>
        <v>5x16A MAKİNE FİŞ DÜZ IP44</v>
      </c>
      <c r="C1521" s="55" t="s">
        <v>747</v>
      </c>
      <c r="D1521" s="55">
        <v>44</v>
      </c>
      <c r="E1521" s="55">
        <v>10</v>
      </c>
      <c r="F1521" s="93">
        <v>673</v>
      </c>
      <c r="G1521" s="99"/>
      <c r="H1521" s="104"/>
      <c r="I1521" s="99"/>
      <c r="J1521" s="99"/>
      <c r="K1521" s="99"/>
      <c r="M1521" s="102"/>
    </row>
    <row r="1522" spans="1:13" ht="14.45" customHeight="1" x14ac:dyDescent="0.25">
      <c r="A1522" s="53" t="s">
        <v>465</v>
      </c>
      <c r="B1522" s="54" t="str">
        <f>VLOOKUP(A1522,'[1]METE 2025-Temmuz Fiyat Listesi'!$A:$B,2,FALSE)</f>
        <v>5x16A MAKİNE FİŞ EĞİK IP44</v>
      </c>
      <c r="C1522" s="55" t="s">
        <v>747</v>
      </c>
      <c r="D1522" s="55">
        <v>44</v>
      </c>
      <c r="E1522" s="55">
        <v>10</v>
      </c>
      <c r="F1522" s="93">
        <v>739</v>
      </c>
      <c r="G1522" s="99"/>
      <c r="H1522" s="104"/>
      <c r="I1522" s="99"/>
      <c r="J1522" s="99"/>
      <c r="K1522" s="99"/>
      <c r="M1522" s="102"/>
    </row>
    <row r="1523" spans="1:13" ht="14.45" customHeight="1" x14ac:dyDescent="0.25">
      <c r="A1523" s="53" t="s">
        <v>466</v>
      </c>
      <c r="B1523" s="54" t="str">
        <f>VLOOKUP(A1523,'[1]METE 2025-Temmuz Fiyat Listesi'!$A:$B,2,FALSE)</f>
        <v xml:space="preserve">5x16A DUVAR FİŞ EĞİK GÖVDELİ IP44  </v>
      </c>
      <c r="C1523" s="55" t="s">
        <v>747</v>
      </c>
      <c r="D1523" s="55">
        <v>44</v>
      </c>
      <c r="E1523" s="55">
        <v>10</v>
      </c>
      <c r="F1523" s="93">
        <v>887</v>
      </c>
      <c r="G1523" s="99"/>
      <c r="H1523" s="104"/>
      <c r="I1523" s="99"/>
      <c r="J1523" s="99"/>
      <c r="K1523" s="99"/>
      <c r="M1523" s="102"/>
    </row>
    <row r="1524" spans="1:13" ht="14.45" customHeight="1" x14ac:dyDescent="0.25">
      <c r="A1524" s="53" t="s">
        <v>467</v>
      </c>
      <c r="B1524" s="54" t="str">
        <f>VLOOKUP(A1524,'[1]METE 2025-Temmuz Fiyat Listesi'!$A:$B,2,FALSE)</f>
        <v>5x16A UZATMA PRİZ IP44</v>
      </c>
      <c r="C1524" s="55" t="s">
        <v>747</v>
      </c>
      <c r="D1524" s="55">
        <v>44</v>
      </c>
      <c r="E1524" s="55">
        <v>10</v>
      </c>
      <c r="F1524" s="93">
        <v>739</v>
      </c>
      <c r="G1524" s="99"/>
      <c r="H1524" s="104"/>
      <c r="I1524" s="99"/>
      <c r="J1524" s="99"/>
      <c r="K1524" s="99"/>
      <c r="M1524" s="102"/>
    </row>
    <row r="1525" spans="1:13" ht="14.45" customHeight="1" x14ac:dyDescent="0.25">
      <c r="A1525" s="53" t="s">
        <v>468</v>
      </c>
      <c r="B1525" s="54" t="str">
        <f>VLOOKUP(A1525,'[1]METE 2025-Temmuz Fiyat Listesi'!$A:$B,2,FALSE)</f>
        <v>5x16A MAKİNE PRİZ EĞİK IP44</v>
      </c>
      <c r="C1525" s="55" t="s">
        <v>747</v>
      </c>
      <c r="D1525" s="55">
        <v>44</v>
      </c>
      <c r="E1525" s="55">
        <v>10</v>
      </c>
      <c r="F1525" s="93">
        <v>665</v>
      </c>
      <c r="G1525" s="99"/>
      <c r="H1525" s="104"/>
      <c r="I1525" s="99"/>
      <c r="J1525" s="99"/>
      <c r="K1525" s="99"/>
      <c r="M1525" s="102"/>
    </row>
    <row r="1526" spans="1:13" ht="14.45" customHeight="1" x14ac:dyDescent="0.25">
      <c r="A1526" s="53" t="s">
        <v>469</v>
      </c>
      <c r="B1526" s="54" t="str">
        <f>VLOOKUP(A1526,'[1]METE 2025-Temmuz Fiyat Listesi'!$A:$B,2,FALSE)</f>
        <v>5x16A MAKİNE PRİZ DÜZ IP44</v>
      </c>
      <c r="C1526" s="55" t="s">
        <v>747</v>
      </c>
      <c r="D1526" s="55">
        <v>44</v>
      </c>
      <c r="E1526" s="55">
        <v>10</v>
      </c>
      <c r="F1526" s="93">
        <v>677</v>
      </c>
      <c r="G1526" s="99"/>
      <c r="H1526" s="104"/>
      <c r="I1526" s="99"/>
      <c r="J1526" s="99"/>
      <c r="K1526" s="99"/>
      <c r="M1526" s="102"/>
    </row>
    <row r="1527" spans="1:13" ht="14.45" customHeight="1" x14ac:dyDescent="0.25">
      <c r="A1527" s="53" t="s">
        <v>470</v>
      </c>
      <c r="B1527" s="54" t="str">
        <f>VLOOKUP(A1527,'[1]METE 2025-Temmuz Fiyat Listesi'!$A:$B,2,FALSE)</f>
        <v>5x16A  DUVAR PRİZ EĞİK GÖVDELİ IP44</v>
      </c>
      <c r="C1527" s="55" t="s">
        <v>747</v>
      </c>
      <c r="D1527" s="55">
        <v>44</v>
      </c>
      <c r="E1527" s="55">
        <v>10</v>
      </c>
      <c r="F1527" s="93">
        <v>957</v>
      </c>
      <c r="G1527" s="99"/>
      <c r="H1527" s="104"/>
      <c r="I1527" s="99"/>
      <c r="J1527" s="99"/>
      <c r="K1527" s="99"/>
      <c r="M1527" s="102"/>
    </row>
    <row r="1528" spans="1:13" ht="14.45" customHeight="1" x14ac:dyDescent="0.25">
      <c r="A1528" s="53" t="s">
        <v>471</v>
      </c>
      <c r="B1528" s="54" t="str">
        <f>VLOOKUP(A1528,'[1]METE 2025-Temmuz Fiyat Listesi'!$A:$B,2,FALSE)</f>
        <v xml:space="preserve">5x16A DUVAR PRİZ İLAVE KABLO ÇIKISLI IP44 </v>
      </c>
      <c r="C1528" s="55" t="s">
        <v>747</v>
      </c>
      <c r="D1528" s="55">
        <v>44</v>
      </c>
      <c r="E1528" s="55">
        <v>10</v>
      </c>
      <c r="F1528" s="93">
        <v>1066</v>
      </c>
      <c r="G1528" s="99"/>
      <c r="H1528" s="104"/>
      <c r="I1528" s="99"/>
      <c r="J1528" s="99"/>
      <c r="K1528" s="99"/>
      <c r="M1528" s="102"/>
    </row>
    <row r="1529" spans="1:13" ht="14.45" customHeight="1" x14ac:dyDescent="0.25">
      <c r="A1529" s="53" t="s">
        <v>472</v>
      </c>
      <c r="B1529" s="54" t="str">
        <f>VLOOKUP(A1529,'[1]METE 2025-Temmuz Fiyat Listesi'!$A:$B,2,FALSE)</f>
        <v>5x16A KOMBİNASYON IP44</v>
      </c>
      <c r="C1529" s="55" t="s">
        <v>747</v>
      </c>
      <c r="D1529" s="55">
        <v>44</v>
      </c>
      <c r="E1529" s="55">
        <v>10</v>
      </c>
      <c r="F1529" s="93">
        <v>2270</v>
      </c>
      <c r="G1529" s="99"/>
      <c r="H1529" s="104"/>
      <c r="I1529" s="99"/>
      <c r="J1529" s="99"/>
      <c r="K1529" s="99"/>
      <c r="M1529" s="102"/>
    </row>
    <row r="1530" spans="1:13" ht="14.45" customHeight="1" x14ac:dyDescent="0.25">
      <c r="A1530" s="53" t="s">
        <v>473</v>
      </c>
      <c r="B1530" s="54" t="str">
        <f>VLOOKUP(A1530,'[1]METE 2025-Temmuz Fiyat Listesi'!$A:$B,2,FALSE)</f>
        <v>5x16A KOMBİNASYON KABLOLU IP44</v>
      </c>
      <c r="C1530" s="55" t="s">
        <v>747</v>
      </c>
      <c r="D1530" s="55">
        <v>44</v>
      </c>
      <c r="E1530" s="55">
        <v>10</v>
      </c>
      <c r="F1530" s="93">
        <v>3323</v>
      </c>
      <c r="G1530" s="99"/>
      <c r="H1530" s="104"/>
      <c r="I1530" s="99"/>
      <c r="J1530" s="99"/>
      <c r="K1530" s="99"/>
      <c r="M1530" s="102"/>
    </row>
    <row r="1531" spans="1:13" ht="14.45" customHeight="1" x14ac:dyDescent="0.25">
      <c r="A1531" s="53" t="s">
        <v>1213</v>
      </c>
      <c r="B1531" s="54" t="str">
        <f>VLOOKUP(A1531,'[1]METE 2025-Temmuz Fiyat Listesi'!$A:$B,2,FALSE)</f>
        <v xml:space="preserve">5x16A SIVA ALTI PRİZ IP44 </v>
      </c>
      <c r="C1531" s="55" t="s">
        <v>747</v>
      </c>
      <c r="D1531" s="55">
        <v>44</v>
      </c>
      <c r="E1531" s="55">
        <v>10</v>
      </c>
      <c r="F1531" s="93">
        <v>2803</v>
      </c>
      <c r="G1531" s="99"/>
      <c r="H1531" s="104"/>
      <c r="I1531" s="99"/>
      <c r="J1531" s="99"/>
      <c r="K1531" s="99"/>
      <c r="M1531" s="102"/>
    </row>
    <row r="1532" spans="1:13" ht="14.45" customHeight="1" x14ac:dyDescent="0.25">
      <c r="A1532" s="53" t="s">
        <v>474</v>
      </c>
      <c r="B1532" s="54" t="str">
        <f>VLOOKUP(A1532,'[1]METE 2025-Temmuz Fiyat Listesi'!$A:$B,2,FALSE)</f>
        <v>5x16A SIVA ÜSTÜ PRİZ IP44</v>
      </c>
      <c r="C1532" s="55" t="s">
        <v>747</v>
      </c>
      <c r="D1532" s="55">
        <v>44</v>
      </c>
      <c r="E1532" s="55">
        <v>10</v>
      </c>
      <c r="F1532" s="93">
        <v>3480</v>
      </c>
      <c r="G1532" s="99"/>
      <c r="H1532" s="104"/>
      <c r="I1532" s="99"/>
      <c r="J1532" s="99"/>
      <c r="K1532" s="99"/>
      <c r="M1532" s="102"/>
    </row>
    <row r="1533" spans="1:13" ht="60" x14ac:dyDescent="0.25">
      <c r="A1533" s="7" t="s">
        <v>810</v>
      </c>
      <c r="B1533" s="5"/>
      <c r="C1533" s="6"/>
      <c r="D1533" s="6"/>
      <c r="E1533" s="6"/>
      <c r="F1533" s="36"/>
      <c r="G1533" s="99"/>
      <c r="H1533" s="104"/>
      <c r="I1533" s="99"/>
      <c r="J1533" s="99"/>
      <c r="K1533" s="99"/>
      <c r="M1533" s="102"/>
    </row>
    <row r="1534" spans="1:13" ht="14.45" customHeight="1" x14ac:dyDescent="0.25">
      <c r="A1534" s="53" t="s">
        <v>475</v>
      </c>
      <c r="B1534" s="54" t="str">
        <f>VLOOKUP(A1534,'[1]METE 2025-Temmuz Fiyat Listesi'!$A:$B,2,FALSE)</f>
        <v xml:space="preserve">5x16A DÜZ FİŞ IP44 VİDALI </v>
      </c>
      <c r="C1534" s="55" t="s">
        <v>0</v>
      </c>
      <c r="D1534" s="55">
        <v>44</v>
      </c>
      <c r="E1534" s="55">
        <v>10</v>
      </c>
      <c r="F1534" s="93">
        <v>480</v>
      </c>
      <c r="G1534" s="99"/>
      <c r="H1534" s="104"/>
      <c r="I1534" s="99"/>
      <c r="J1534" s="99"/>
      <c r="K1534" s="99"/>
      <c r="M1534" s="102"/>
    </row>
    <row r="1535" spans="1:13" ht="14.45" customHeight="1" x14ac:dyDescent="0.25">
      <c r="A1535" s="53" t="s">
        <v>476</v>
      </c>
      <c r="B1535" s="54" t="str">
        <f>VLOOKUP(A1535,'[1]METE 2025-Temmuz Fiyat Listesi'!$A:$B,2,FALSE)</f>
        <v>5x16A MAKİNE FİŞ DÜZ IP44 VİDALI</v>
      </c>
      <c r="C1535" s="55" t="s">
        <v>0</v>
      </c>
      <c r="D1535" s="55">
        <v>44</v>
      </c>
      <c r="E1535" s="55">
        <v>10</v>
      </c>
      <c r="F1535" s="93">
        <v>644</v>
      </c>
      <c r="G1535" s="99"/>
      <c r="H1535" s="104"/>
      <c r="I1535" s="99"/>
      <c r="J1535" s="99"/>
      <c r="K1535" s="99"/>
      <c r="M1535" s="102"/>
    </row>
    <row r="1536" spans="1:13" ht="14.45" customHeight="1" x14ac:dyDescent="0.25">
      <c r="A1536" s="53" t="s">
        <v>477</v>
      </c>
      <c r="B1536" s="54" t="str">
        <f>VLOOKUP(A1536,'[1]METE 2025-Temmuz Fiyat Listesi'!$A:$B,2,FALSE)</f>
        <v xml:space="preserve">5x16A MAKİNE FİŞ EĞİK IP44 VİDALI </v>
      </c>
      <c r="C1536" s="55" t="s">
        <v>0</v>
      </c>
      <c r="D1536" s="55">
        <v>44</v>
      </c>
      <c r="E1536" s="55">
        <v>10</v>
      </c>
      <c r="F1536" s="93">
        <v>698</v>
      </c>
      <c r="G1536" s="99"/>
      <c r="H1536" s="104"/>
      <c r="I1536" s="99"/>
      <c r="J1536" s="99"/>
      <c r="K1536" s="99"/>
      <c r="M1536" s="102"/>
    </row>
    <row r="1537" spans="1:13" ht="14.45" customHeight="1" x14ac:dyDescent="0.25">
      <c r="A1537" s="53" t="s">
        <v>478</v>
      </c>
      <c r="B1537" s="54" t="str">
        <f>VLOOKUP(A1537,'[1]METE 2025-Temmuz Fiyat Listesi'!$A:$B,2,FALSE)</f>
        <v xml:space="preserve">5x16A DUVAR FİŞ EĞİK GÖVDELİ IP44 VİDALI </v>
      </c>
      <c r="C1537" s="55" t="s">
        <v>0</v>
      </c>
      <c r="D1537" s="55">
        <v>44</v>
      </c>
      <c r="E1537" s="55">
        <v>10</v>
      </c>
      <c r="F1537" s="93">
        <v>829</v>
      </c>
      <c r="G1537" s="99"/>
      <c r="H1537" s="104"/>
      <c r="I1537" s="99"/>
      <c r="J1537" s="99"/>
      <c r="K1537" s="99"/>
      <c r="M1537" s="102"/>
    </row>
    <row r="1538" spans="1:13" ht="14.45" customHeight="1" x14ac:dyDescent="0.25">
      <c r="A1538" s="53" t="s">
        <v>479</v>
      </c>
      <c r="B1538" s="54" t="str">
        <f>VLOOKUP(A1538,'[1]METE 2025-Temmuz Fiyat Listesi'!$A:$B,2,FALSE)</f>
        <v xml:space="preserve">5x16A UZATMA PRİZ IP44 VİDALI </v>
      </c>
      <c r="C1538" s="55" t="s">
        <v>0</v>
      </c>
      <c r="D1538" s="55">
        <v>44</v>
      </c>
      <c r="E1538" s="55">
        <v>10</v>
      </c>
      <c r="F1538" s="93">
        <v>673</v>
      </c>
      <c r="G1538" s="99"/>
      <c r="H1538" s="104"/>
      <c r="I1538" s="99"/>
      <c r="J1538" s="99"/>
      <c r="K1538" s="99"/>
      <c r="M1538" s="102"/>
    </row>
    <row r="1539" spans="1:13" ht="14.45" customHeight="1" x14ac:dyDescent="0.25">
      <c r="A1539" s="53" t="s">
        <v>480</v>
      </c>
      <c r="B1539" s="54" t="str">
        <f>VLOOKUP(A1539,'[1]METE 2025-Temmuz Fiyat Listesi'!$A:$B,2,FALSE)</f>
        <v xml:space="preserve">5x16A MAKİNE PRİZ EĞİK IP44 VİDALI </v>
      </c>
      <c r="C1539" s="55" t="s">
        <v>0</v>
      </c>
      <c r="D1539" s="55">
        <v>44</v>
      </c>
      <c r="E1539" s="55">
        <v>10</v>
      </c>
      <c r="F1539" s="93">
        <v>611</v>
      </c>
      <c r="G1539" s="99"/>
      <c r="H1539" s="104"/>
      <c r="I1539" s="99"/>
      <c r="J1539" s="99"/>
      <c r="K1539" s="99"/>
      <c r="M1539" s="102"/>
    </row>
    <row r="1540" spans="1:13" ht="14.45" customHeight="1" x14ac:dyDescent="0.25">
      <c r="A1540" s="53" t="s">
        <v>742</v>
      </c>
      <c r="B1540" s="54" t="str">
        <f>VLOOKUP(A1540,'[1]METE 2025-Temmuz Fiyat Listesi'!$A:$B,2,FALSE)</f>
        <v xml:space="preserve">5x16A MAKİNE PRİZ DÜZ IP44 VİDALI </v>
      </c>
      <c r="C1540" s="55" t="s">
        <v>0</v>
      </c>
      <c r="D1540" s="55">
        <v>44</v>
      </c>
      <c r="E1540" s="55">
        <v>10</v>
      </c>
      <c r="F1540" s="93">
        <v>624</v>
      </c>
      <c r="G1540" s="99"/>
      <c r="H1540" s="104"/>
      <c r="I1540" s="99"/>
      <c r="J1540" s="99"/>
      <c r="K1540" s="99"/>
      <c r="M1540" s="102"/>
    </row>
    <row r="1541" spans="1:13" ht="14.45" customHeight="1" x14ac:dyDescent="0.25">
      <c r="A1541" s="53" t="s">
        <v>481</v>
      </c>
      <c r="B1541" s="54" t="str">
        <f>VLOOKUP(A1541,'[1]METE 2025-Temmuz Fiyat Listesi'!$A:$B,2,FALSE)</f>
        <v xml:space="preserve">5x16A  DUVAR PRİZ EĞİK GÖVDELİ IP44 VİDALI </v>
      </c>
      <c r="C1541" s="55" t="s">
        <v>0</v>
      </c>
      <c r="D1541" s="55">
        <v>44</v>
      </c>
      <c r="E1541" s="55">
        <v>10</v>
      </c>
      <c r="F1541" s="93">
        <v>899</v>
      </c>
      <c r="G1541" s="99"/>
      <c r="H1541" s="104"/>
      <c r="I1541" s="99"/>
      <c r="J1541" s="99"/>
      <c r="K1541" s="99"/>
      <c r="M1541" s="102"/>
    </row>
    <row r="1542" spans="1:13" ht="60" x14ac:dyDescent="0.25">
      <c r="A1542" s="7" t="s">
        <v>811</v>
      </c>
      <c r="B1542" s="5"/>
      <c r="C1542" s="6"/>
      <c r="D1542" s="6"/>
      <c r="E1542" s="6"/>
      <c r="F1542" s="36"/>
      <c r="G1542" s="99"/>
      <c r="H1542" s="104"/>
      <c r="I1542" s="99"/>
      <c r="J1542" s="99"/>
      <c r="K1542" s="99"/>
      <c r="M1542" s="102"/>
    </row>
    <row r="1543" spans="1:13" ht="14.45" customHeight="1" x14ac:dyDescent="0.25">
      <c r="A1543" s="53" t="s">
        <v>482</v>
      </c>
      <c r="B1543" s="54" t="str">
        <f>VLOOKUP(A1543,'[1]METE 2025-Temmuz Fiyat Listesi'!$A:$B,2,FALSE)</f>
        <v xml:space="preserve">5x16A DÜZ FİŞ IP67 VİDALI  </v>
      </c>
      <c r="C1543" s="55" t="s">
        <v>0</v>
      </c>
      <c r="D1543" s="55">
        <v>67</v>
      </c>
      <c r="E1543" s="55">
        <v>10</v>
      </c>
      <c r="F1543" s="93">
        <v>693</v>
      </c>
      <c r="G1543" s="99"/>
      <c r="H1543" s="104"/>
      <c r="I1543" s="99"/>
      <c r="J1543" s="99"/>
      <c r="K1543" s="99"/>
      <c r="M1543" s="102"/>
    </row>
    <row r="1544" spans="1:13" ht="14.45" customHeight="1" x14ac:dyDescent="0.25">
      <c r="A1544" s="53" t="s">
        <v>483</v>
      </c>
      <c r="B1544" s="54" t="str">
        <f>VLOOKUP(A1544,'[1]METE 2025-Temmuz Fiyat Listesi'!$A:$B,2,FALSE)</f>
        <v xml:space="preserve">5x16A MAKİNE FİŞ DÜZ IP67 VİDALI </v>
      </c>
      <c r="C1544" s="55" t="s">
        <v>0</v>
      </c>
      <c r="D1544" s="55">
        <v>67</v>
      </c>
      <c r="E1544" s="55">
        <v>10</v>
      </c>
      <c r="F1544" s="93">
        <v>858</v>
      </c>
      <c r="G1544" s="99"/>
      <c r="H1544" s="104"/>
      <c r="I1544" s="99"/>
      <c r="J1544" s="99"/>
      <c r="K1544" s="99"/>
      <c r="M1544" s="102"/>
    </row>
    <row r="1545" spans="1:13" ht="14.45" customHeight="1" x14ac:dyDescent="0.25">
      <c r="A1545" s="53" t="s">
        <v>484</v>
      </c>
      <c r="B1545" s="54" t="str">
        <f>VLOOKUP(A1545,'[1]METE 2025-Temmuz Fiyat Listesi'!$A:$B,2,FALSE)</f>
        <v>5x16A MAKİNE FİŞ EĞİK IP67 VİDALI</v>
      </c>
      <c r="C1545" s="55" t="s">
        <v>0</v>
      </c>
      <c r="D1545" s="55">
        <v>67</v>
      </c>
      <c r="E1545" s="55">
        <v>10</v>
      </c>
      <c r="F1545" s="93">
        <v>928</v>
      </c>
      <c r="G1545" s="99"/>
      <c r="H1545" s="104"/>
      <c r="I1545" s="99"/>
      <c r="J1545" s="99"/>
      <c r="K1545" s="99"/>
      <c r="M1545" s="102"/>
    </row>
    <row r="1546" spans="1:13" ht="14.45" customHeight="1" x14ac:dyDescent="0.25">
      <c r="A1546" s="53" t="s">
        <v>485</v>
      </c>
      <c r="B1546" s="54" t="str">
        <f>VLOOKUP(A1546,'[1]METE 2025-Temmuz Fiyat Listesi'!$A:$B,2,FALSE)</f>
        <v xml:space="preserve">5x16A DUVAR FİŞ EĞİK GÖVDELİ IP67 VİDALI </v>
      </c>
      <c r="C1546" s="55" t="s">
        <v>0</v>
      </c>
      <c r="D1546" s="55">
        <v>67</v>
      </c>
      <c r="E1546" s="55">
        <v>10</v>
      </c>
      <c r="F1546" s="93">
        <v>1305</v>
      </c>
      <c r="G1546" s="99"/>
      <c r="H1546" s="104"/>
      <c r="I1546" s="99"/>
      <c r="J1546" s="99"/>
      <c r="K1546" s="99"/>
      <c r="M1546" s="102"/>
    </row>
    <row r="1547" spans="1:13" ht="14.45" customHeight="1" x14ac:dyDescent="0.25">
      <c r="A1547" s="53" t="s">
        <v>486</v>
      </c>
      <c r="B1547" s="54" t="str">
        <f>VLOOKUP(A1547,'[1]METE 2025-Temmuz Fiyat Listesi'!$A:$B,2,FALSE)</f>
        <v xml:space="preserve">5x16A UZATMA PRİZ IP67 VİDALI </v>
      </c>
      <c r="C1547" s="55" t="s">
        <v>0</v>
      </c>
      <c r="D1547" s="55">
        <v>67</v>
      </c>
      <c r="E1547" s="55">
        <v>10</v>
      </c>
      <c r="F1547" s="93">
        <v>875</v>
      </c>
      <c r="G1547" s="99"/>
      <c r="H1547" s="104"/>
      <c r="I1547" s="99"/>
      <c r="J1547" s="99"/>
      <c r="K1547" s="99"/>
      <c r="M1547" s="102"/>
    </row>
    <row r="1548" spans="1:13" ht="14.45" customHeight="1" x14ac:dyDescent="0.25">
      <c r="A1548" s="53" t="s">
        <v>487</v>
      </c>
      <c r="B1548" s="54" t="str">
        <f>VLOOKUP(A1548,'[1]METE 2025-Temmuz Fiyat Listesi'!$A:$B,2,FALSE)</f>
        <v xml:space="preserve">5x16A MAKİNE PRİZ EĞİK IP67 VİDALI </v>
      </c>
      <c r="C1548" s="55" t="s">
        <v>0</v>
      </c>
      <c r="D1548" s="55">
        <v>67</v>
      </c>
      <c r="E1548" s="55">
        <v>10</v>
      </c>
      <c r="F1548" s="93">
        <v>821</v>
      </c>
      <c r="G1548" s="99"/>
      <c r="H1548" s="104"/>
      <c r="I1548" s="99"/>
      <c r="J1548" s="99"/>
      <c r="K1548" s="99"/>
      <c r="M1548" s="102"/>
    </row>
    <row r="1549" spans="1:13" ht="14.45" customHeight="1" x14ac:dyDescent="0.25">
      <c r="A1549" s="53" t="s">
        <v>488</v>
      </c>
      <c r="B1549" s="54" t="str">
        <f>VLOOKUP(A1549,'[1]METE 2025-Temmuz Fiyat Listesi'!$A:$B,2,FALSE)</f>
        <v xml:space="preserve">5x16A MAKİNE PRİZ DÜZ IP67 VİDALI </v>
      </c>
      <c r="C1549" s="55" t="s">
        <v>0</v>
      </c>
      <c r="D1549" s="55">
        <v>67</v>
      </c>
      <c r="E1549" s="55">
        <v>10</v>
      </c>
      <c r="F1549" s="93">
        <v>821</v>
      </c>
      <c r="G1549" s="99"/>
      <c r="H1549" s="104"/>
      <c r="I1549" s="99"/>
      <c r="J1549" s="99"/>
      <c r="K1549" s="99"/>
      <c r="M1549" s="102"/>
    </row>
    <row r="1550" spans="1:13" ht="14.45" customHeight="1" x14ac:dyDescent="0.25">
      <c r="A1550" s="53" t="s">
        <v>489</v>
      </c>
      <c r="B1550" s="54" t="str">
        <f>VLOOKUP(A1550,'[1]METE 2025-Temmuz Fiyat Listesi'!$A:$B,2,FALSE)</f>
        <v>5x16A DUVAR PRİZ EĞİK GÖVDELİ IP67 VİDALI</v>
      </c>
      <c r="C1550" s="55" t="s">
        <v>0</v>
      </c>
      <c r="D1550" s="55">
        <v>67</v>
      </c>
      <c r="E1550" s="55">
        <v>10</v>
      </c>
      <c r="F1550" s="93">
        <v>1206</v>
      </c>
      <c r="G1550" s="99"/>
      <c r="H1550" s="104"/>
      <c r="I1550" s="99"/>
      <c r="J1550" s="99"/>
      <c r="K1550" s="99"/>
      <c r="M1550" s="102"/>
    </row>
    <row r="1551" spans="1:13" ht="14.45" customHeight="1" x14ac:dyDescent="0.25">
      <c r="A1551" s="53" t="s">
        <v>490</v>
      </c>
      <c r="B1551" s="54" t="str">
        <f>VLOOKUP(A1551,'[1]METE 2025-Temmuz Fiyat Listesi'!$A:$B,2,FALSE)</f>
        <v xml:space="preserve">5x16A DÜZ FİŞ IP67 FAZ DÖNÜŞTÜRÜCÜ VİDALI </v>
      </c>
      <c r="C1551" s="55" t="s">
        <v>0</v>
      </c>
      <c r="D1551" s="55">
        <v>67</v>
      </c>
      <c r="E1551" s="55">
        <v>10</v>
      </c>
      <c r="F1551" s="93">
        <v>3074</v>
      </c>
      <c r="G1551" s="99"/>
      <c r="H1551" s="104"/>
      <c r="I1551" s="99"/>
      <c r="J1551" s="99"/>
      <c r="K1551" s="99"/>
      <c r="M1551" s="102"/>
    </row>
    <row r="1552" spans="1:13" ht="60" x14ac:dyDescent="0.25">
      <c r="A1552" s="8" t="s">
        <v>786</v>
      </c>
      <c r="B1552" s="3"/>
      <c r="C1552" s="4"/>
      <c r="D1552" s="4"/>
      <c r="E1552" s="4"/>
      <c r="F1552" s="35"/>
      <c r="G1552" s="99"/>
      <c r="H1552" s="104"/>
      <c r="I1552" s="99"/>
      <c r="J1552" s="99"/>
      <c r="K1552" s="99"/>
      <c r="M1552" s="102"/>
    </row>
    <row r="1553" spans="1:13" ht="14.45" customHeight="1" x14ac:dyDescent="0.25">
      <c r="A1553" s="53" t="s">
        <v>491</v>
      </c>
      <c r="B1553" s="54" t="str">
        <f>VLOOKUP(A1553,'[1]METE 2025-Temmuz Fiyat Listesi'!$A:$B,2,FALSE)</f>
        <v xml:space="preserve">3x32A DÜZ FİŞ IP44 </v>
      </c>
      <c r="C1553" s="55" t="s">
        <v>747</v>
      </c>
      <c r="D1553" s="55">
        <v>44</v>
      </c>
      <c r="E1553" s="55">
        <v>10</v>
      </c>
      <c r="F1553" s="93">
        <v>615</v>
      </c>
      <c r="G1553" s="99"/>
      <c r="H1553" s="104"/>
      <c r="I1553" s="99"/>
      <c r="J1553" s="99"/>
      <c r="K1553" s="99"/>
      <c r="M1553" s="102"/>
    </row>
    <row r="1554" spans="1:13" ht="14.45" customHeight="1" x14ac:dyDescent="0.25">
      <c r="A1554" s="53" t="s">
        <v>493</v>
      </c>
      <c r="B1554" s="54" t="str">
        <f>VLOOKUP(A1554,'[1]METE 2025-Temmuz Fiyat Listesi'!$A:$B,2,FALSE)</f>
        <v xml:space="preserve">3x32A MAKİNE FİŞ DÜZ IP44 </v>
      </c>
      <c r="C1554" s="55" t="s">
        <v>747</v>
      </c>
      <c r="D1554" s="55">
        <v>44</v>
      </c>
      <c r="E1554" s="55">
        <v>10</v>
      </c>
      <c r="F1554" s="93">
        <v>702</v>
      </c>
      <c r="G1554" s="99"/>
      <c r="H1554" s="104"/>
      <c r="I1554" s="99"/>
      <c r="J1554" s="99"/>
      <c r="K1554" s="99"/>
      <c r="M1554" s="102"/>
    </row>
    <row r="1555" spans="1:13" ht="14.45" customHeight="1" x14ac:dyDescent="0.25">
      <c r="A1555" s="53" t="s">
        <v>494</v>
      </c>
      <c r="B1555" s="54" t="str">
        <f>VLOOKUP(A1555,'[1]METE 2025-Temmuz Fiyat Listesi'!$A:$B,2,FALSE)</f>
        <v>3x32A MAKİNE FİŞ EĞİK IP44</v>
      </c>
      <c r="C1555" s="55" t="s">
        <v>747</v>
      </c>
      <c r="D1555" s="55">
        <v>44</v>
      </c>
      <c r="E1555" s="55">
        <v>10</v>
      </c>
      <c r="F1555" s="93">
        <v>730</v>
      </c>
      <c r="G1555" s="99"/>
      <c r="H1555" s="104"/>
      <c r="I1555" s="99"/>
      <c r="J1555" s="99"/>
      <c r="K1555" s="99"/>
      <c r="M1555" s="102"/>
    </row>
    <row r="1556" spans="1:13" ht="14.45" customHeight="1" x14ac:dyDescent="0.25">
      <c r="A1556" s="53" t="s">
        <v>495</v>
      </c>
      <c r="B1556" s="54" t="str">
        <f>VLOOKUP(A1556,'[1]METE 2025-Temmuz Fiyat Listesi'!$A:$B,2,FALSE)</f>
        <v>3x32A DUVAR FİŞ EĞİK GÖVDELİ IP44</v>
      </c>
      <c r="C1556" s="55" t="s">
        <v>747</v>
      </c>
      <c r="D1556" s="55">
        <v>44</v>
      </c>
      <c r="E1556" s="55">
        <v>10</v>
      </c>
      <c r="F1556" s="93">
        <v>1002</v>
      </c>
      <c r="G1556" s="99"/>
      <c r="H1556" s="104"/>
      <c r="I1556" s="99"/>
      <c r="J1556" s="99"/>
      <c r="K1556" s="99"/>
      <c r="M1556" s="102"/>
    </row>
    <row r="1557" spans="1:13" ht="14.45" customHeight="1" x14ac:dyDescent="0.25">
      <c r="A1557" s="53" t="s">
        <v>496</v>
      </c>
      <c r="B1557" s="54" t="str">
        <f>VLOOKUP(A1557,'[1]METE 2025-Temmuz Fiyat Listesi'!$A:$B,2,FALSE)</f>
        <v>3x32A UZATMA PRİZ IP44</v>
      </c>
      <c r="C1557" s="55" t="s">
        <v>747</v>
      </c>
      <c r="D1557" s="55">
        <v>44</v>
      </c>
      <c r="E1557" s="55">
        <v>10</v>
      </c>
      <c r="F1557" s="93">
        <v>768</v>
      </c>
      <c r="G1557" s="99"/>
      <c r="H1557" s="104"/>
      <c r="I1557" s="99"/>
      <c r="J1557" s="99"/>
      <c r="K1557" s="99"/>
      <c r="M1557" s="102"/>
    </row>
    <row r="1558" spans="1:13" ht="14.45" customHeight="1" x14ac:dyDescent="0.25">
      <c r="A1558" s="53" t="s">
        <v>497</v>
      </c>
      <c r="B1558" s="54" t="str">
        <f>VLOOKUP(A1558,'[1]METE 2025-Temmuz Fiyat Listesi'!$A:$B,2,FALSE)</f>
        <v>3x32A MAKİNE PRİZ EĞİK IP44</v>
      </c>
      <c r="C1558" s="55" t="s">
        <v>747</v>
      </c>
      <c r="D1558" s="55">
        <v>44</v>
      </c>
      <c r="E1558" s="55">
        <v>10</v>
      </c>
      <c r="F1558" s="93">
        <v>685</v>
      </c>
      <c r="G1558" s="99"/>
      <c r="H1558" s="104"/>
      <c r="I1558" s="99"/>
      <c r="J1558" s="99"/>
      <c r="K1558" s="99"/>
      <c r="M1558" s="102"/>
    </row>
    <row r="1559" spans="1:13" ht="14.45" customHeight="1" x14ac:dyDescent="0.25">
      <c r="A1559" s="53" t="s">
        <v>498</v>
      </c>
      <c r="B1559" s="54" t="str">
        <f>VLOOKUP(A1559,'[1]METE 2025-Temmuz Fiyat Listesi'!$A:$B,2,FALSE)</f>
        <v>3x32A MAKİNE PRİZ DÜZ IP44</v>
      </c>
      <c r="C1559" s="55" t="s">
        <v>747</v>
      </c>
      <c r="D1559" s="55">
        <v>44</v>
      </c>
      <c r="E1559" s="55">
        <v>10</v>
      </c>
      <c r="F1559" s="93">
        <v>702</v>
      </c>
      <c r="G1559" s="99"/>
      <c r="H1559" s="104"/>
      <c r="I1559" s="99"/>
      <c r="J1559" s="99"/>
      <c r="K1559" s="99"/>
      <c r="M1559" s="102"/>
    </row>
    <row r="1560" spans="1:13" ht="14.45" customHeight="1" x14ac:dyDescent="0.25">
      <c r="A1560" s="53" t="s">
        <v>499</v>
      </c>
      <c r="B1560" s="54" t="str">
        <f>VLOOKUP(A1560,'[1]METE 2025-Temmuz Fiyat Listesi'!$A:$B,2,FALSE)</f>
        <v>3x32A DUVAR PRİZ EĞİK GÖVDELİ IP44</v>
      </c>
      <c r="C1560" s="55" t="s">
        <v>747</v>
      </c>
      <c r="D1560" s="55">
        <v>44</v>
      </c>
      <c r="E1560" s="55">
        <v>10</v>
      </c>
      <c r="F1560" s="93">
        <v>1117</v>
      </c>
      <c r="G1560" s="99"/>
      <c r="H1560" s="104"/>
      <c r="I1560" s="99"/>
      <c r="J1560" s="99"/>
      <c r="K1560" s="99"/>
      <c r="M1560" s="102"/>
    </row>
    <row r="1561" spans="1:13" ht="60" x14ac:dyDescent="0.25">
      <c r="A1561" s="8" t="s">
        <v>787</v>
      </c>
      <c r="B1561" s="3"/>
      <c r="C1561" s="4"/>
      <c r="D1561" s="4"/>
      <c r="E1561" s="4"/>
      <c r="F1561" s="35"/>
      <c r="G1561" s="99"/>
      <c r="H1561" s="104"/>
      <c r="I1561" s="99"/>
      <c r="J1561" s="99"/>
      <c r="K1561" s="99"/>
      <c r="M1561" s="102"/>
    </row>
    <row r="1562" spans="1:13" ht="14.45" customHeight="1" x14ac:dyDescent="0.25">
      <c r="A1562" s="53" t="s">
        <v>500</v>
      </c>
      <c r="B1562" s="54" t="str">
        <f>VLOOKUP(A1562,'[1]METE 2025-Temmuz Fiyat Listesi'!$A:$B,2,FALSE)</f>
        <v xml:space="preserve">3x32A DÜZ FİŞ IP44 VİDALI </v>
      </c>
      <c r="C1562" s="55" t="s">
        <v>0</v>
      </c>
      <c r="D1562" s="55">
        <v>44</v>
      </c>
      <c r="E1562" s="55">
        <v>10</v>
      </c>
      <c r="F1562" s="93">
        <v>570</v>
      </c>
      <c r="G1562" s="99"/>
      <c r="H1562" s="104"/>
      <c r="I1562" s="99"/>
      <c r="J1562" s="99"/>
      <c r="K1562" s="99"/>
      <c r="M1562" s="102"/>
    </row>
    <row r="1563" spans="1:13" ht="14.45" customHeight="1" x14ac:dyDescent="0.25">
      <c r="A1563" s="53" t="s">
        <v>492</v>
      </c>
      <c r="B1563" s="54" t="str">
        <f>VLOOKUP(A1563,'[1]METE 2025-Temmuz Fiyat Listesi'!$A:$B,2,FALSE)</f>
        <v xml:space="preserve">3x32A MAKİNE FİŞ DÜZ IP44 VİDALI </v>
      </c>
      <c r="C1563" s="55" t="s">
        <v>0</v>
      </c>
      <c r="D1563" s="55">
        <v>44</v>
      </c>
      <c r="E1563" s="55">
        <v>10</v>
      </c>
      <c r="F1563" s="93">
        <v>644</v>
      </c>
      <c r="G1563" s="99"/>
      <c r="H1563" s="104"/>
      <c r="I1563" s="99"/>
      <c r="J1563" s="99"/>
      <c r="K1563" s="99"/>
      <c r="M1563" s="102"/>
    </row>
    <row r="1564" spans="1:13" ht="14.45" customHeight="1" x14ac:dyDescent="0.25">
      <c r="A1564" s="53" t="s">
        <v>501</v>
      </c>
      <c r="B1564" s="54" t="str">
        <f>VLOOKUP(A1564,'[1]METE 2025-Temmuz Fiyat Listesi'!$A:$B,2,FALSE)</f>
        <v xml:space="preserve">3x32A MAKİNE FİŞ EĞİK IP44 VİDALI </v>
      </c>
      <c r="C1564" s="55" t="s">
        <v>0</v>
      </c>
      <c r="D1564" s="55">
        <v>44</v>
      </c>
      <c r="E1564" s="55">
        <v>10</v>
      </c>
      <c r="F1564" s="93">
        <v>677</v>
      </c>
      <c r="G1564" s="99"/>
      <c r="H1564" s="104"/>
      <c r="I1564" s="99"/>
      <c r="J1564" s="99"/>
      <c r="K1564" s="99"/>
      <c r="M1564" s="102"/>
    </row>
    <row r="1565" spans="1:13" ht="14.45" customHeight="1" x14ac:dyDescent="0.25">
      <c r="A1565" s="53" t="s">
        <v>502</v>
      </c>
      <c r="B1565" s="54" t="str">
        <f>VLOOKUP(A1565,'[1]METE 2025-Temmuz Fiyat Listesi'!$A:$B,2,FALSE)</f>
        <v xml:space="preserve">3x32A DUVAR FİŞ EĞİK GÖVDELİ IP44  VİDALI </v>
      </c>
      <c r="C1565" s="55" t="s">
        <v>0</v>
      </c>
      <c r="D1565" s="55">
        <v>44</v>
      </c>
      <c r="E1565" s="55">
        <v>10</v>
      </c>
      <c r="F1565" s="93">
        <v>936</v>
      </c>
      <c r="G1565" s="99"/>
      <c r="H1565" s="104"/>
      <c r="I1565" s="99"/>
      <c r="J1565" s="99"/>
      <c r="K1565" s="99"/>
      <c r="M1565" s="102"/>
    </row>
    <row r="1566" spans="1:13" ht="14.45" customHeight="1" x14ac:dyDescent="0.25">
      <c r="A1566" s="53" t="s">
        <v>503</v>
      </c>
      <c r="B1566" s="54" t="str">
        <f>VLOOKUP(A1566,'[1]METE 2025-Temmuz Fiyat Listesi'!$A:$B,2,FALSE)</f>
        <v xml:space="preserve">3x32A UZATMA PRİZ IP44 VİDALI </v>
      </c>
      <c r="C1566" s="55" t="s">
        <v>0</v>
      </c>
      <c r="D1566" s="55">
        <v>44</v>
      </c>
      <c r="E1566" s="55">
        <v>10</v>
      </c>
      <c r="F1566" s="93">
        <v>722</v>
      </c>
      <c r="G1566" s="99"/>
      <c r="H1566" s="104"/>
      <c r="I1566" s="99"/>
      <c r="J1566" s="99"/>
      <c r="K1566" s="99"/>
      <c r="M1566" s="102"/>
    </row>
    <row r="1567" spans="1:13" ht="14.45" customHeight="1" x14ac:dyDescent="0.25">
      <c r="A1567" s="53" t="s">
        <v>504</v>
      </c>
      <c r="B1567" s="54" t="str">
        <f>VLOOKUP(A1567,'[1]METE 2025-Temmuz Fiyat Listesi'!$A:$B,2,FALSE)</f>
        <v xml:space="preserve">3x32A MAKİNE PRİZ EĞİK IP44 VİDALI </v>
      </c>
      <c r="C1567" s="55" t="s">
        <v>0</v>
      </c>
      <c r="D1567" s="55">
        <v>44</v>
      </c>
      <c r="E1567" s="55">
        <v>10</v>
      </c>
      <c r="F1567" s="93">
        <v>632</v>
      </c>
      <c r="G1567" s="99"/>
      <c r="H1567" s="104"/>
      <c r="I1567" s="99"/>
      <c r="J1567" s="99"/>
      <c r="K1567" s="99"/>
      <c r="M1567" s="102"/>
    </row>
    <row r="1568" spans="1:13" ht="14.45" customHeight="1" x14ac:dyDescent="0.25">
      <c r="A1568" s="53" t="s">
        <v>505</v>
      </c>
      <c r="B1568" s="54" t="str">
        <f>VLOOKUP(A1568,'[1]METE 2025-Temmuz Fiyat Listesi'!$A:$B,2,FALSE)</f>
        <v xml:space="preserve">3x32A MAKİNE PRİZ DÜZ IP44 VİDALI </v>
      </c>
      <c r="C1568" s="55" t="s">
        <v>0</v>
      </c>
      <c r="D1568" s="55">
        <v>44</v>
      </c>
      <c r="E1568" s="55">
        <v>10</v>
      </c>
      <c r="F1568" s="93">
        <v>640</v>
      </c>
      <c r="G1568" s="99"/>
      <c r="H1568" s="104"/>
      <c r="I1568" s="99"/>
      <c r="J1568" s="99"/>
      <c r="K1568" s="99"/>
      <c r="M1568" s="102"/>
    </row>
    <row r="1569" spans="1:13" ht="14.45" customHeight="1" x14ac:dyDescent="0.25">
      <c r="A1569" s="53" t="s">
        <v>506</v>
      </c>
      <c r="B1569" s="54" t="str">
        <f>VLOOKUP(A1569,'[1]METE 2025-Temmuz Fiyat Listesi'!$A:$B,2,FALSE)</f>
        <v>3x32A DUVAR PRİZ EĞİK GÖVDELİ IP44 VİDALI</v>
      </c>
      <c r="C1569" s="55" t="s">
        <v>0</v>
      </c>
      <c r="D1569" s="55">
        <v>44</v>
      </c>
      <c r="E1569" s="55">
        <v>10</v>
      </c>
      <c r="F1569" s="93">
        <v>1043</v>
      </c>
      <c r="G1569" s="99"/>
      <c r="H1569" s="104"/>
      <c r="I1569" s="99"/>
      <c r="J1569" s="99"/>
      <c r="K1569" s="99"/>
      <c r="M1569" s="102"/>
    </row>
    <row r="1570" spans="1:13" ht="60" x14ac:dyDescent="0.25">
      <c r="A1570" s="8" t="s">
        <v>788</v>
      </c>
      <c r="B1570" s="3"/>
      <c r="C1570" s="4"/>
      <c r="D1570" s="4"/>
      <c r="E1570" s="4"/>
      <c r="F1570" s="35"/>
      <c r="G1570" s="99"/>
      <c r="H1570" s="104"/>
      <c r="I1570" s="99"/>
      <c r="J1570" s="99"/>
      <c r="K1570" s="99"/>
      <c r="M1570" s="102"/>
    </row>
    <row r="1571" spans="1:13" ht="14.45" customHeight="1" x14ac:dyDescent="0.25">
      <c r="A1571" s="53" t="s">
        <v>507</v>
      </c>
      <c r="B1571" s="54" t="str">
        <f>VLOOKUP(A1571,'[1]METE 2025-Temmuz Fiyat Listesi'!$A:$B,2,FALSE)</f>
        <v xml:space="preserve">3x32A DÜZ FİŞ IP67 VİDALI  </v>
      </c>
      <c r="C1571" s="55" t="s">
        <v>0</v>
      </c>
      <c r="D1571" s="55">
        <v>67</v>
      </c>
      <c r="E1571" s="55">
        <v>10</v>
      </c>
      <c r="F1571" s="93">
        <v>718</v>
      </c>
      <c r="G1571" s="99"/>
      <c r="H1571" s="104"/>
      <c r="I1571" s="99"/>
      <c r="J1571" s="99"/>
      <c r="K1571" s="99"/>
      <c r="M1571" s="102"/>
    </row>
    <row r="1572" spans="1:13" ht="14.45" customHeight="1" x14ac:dyDescent="0.25">
      <c r="A1572" s="53" t="s">
        <v>508</v>
      </c>
      <c r="B1572" s="54" t="str">
        <f>VLOOKUP(A1572,'[1]METE 2025-Temmuz Fiyat Listesi'!$A:$B,2,FALSE)</f>
        <v xml:space="preserve">3x32A MAKİNE FİŞ DÜZ IP67 VİDALI </v>
      </c>
      <c r="C1572" s="55" t="s">
        <v>0</v>
      </c>
      <c r="D1572" s="55">
        <v>67</v>
      </c>
      <c r="E1572" s="55">
        <v>10</v>
      </c>
      <c r="F1572" s="93">
        <v>846</v>
      </c>
      <c r="G1572" s="99"/>
      <c r="H1572" s="104"/>
      <c r="I1572" s="99"/>
      <c r="J1572" s="99"/>
      <c r="K1572" s="99"/>
      <c r="M1572" s="102"/>
    </row>
    <row r="1573" spans="1:13" ht="14.45" customHeight="1" x14ac:dyDescent="0.25">
      <c r="A1573" s="53" t="s">
        <v>509</v>
      </c>
      <c r="B1573" s="54" t="str">
        <f>VLOOKUP(A1573,'[1]METE 2025-Temmuz Fiyat Listesi'!$A:$B,2,FALSE)</f>
        <v xml:space="preserve">3x32A MAKİNE FİŞ EĞİK IP67 VİDALI </v>
      </c>
      <c r="C1573" s="55" t="s">
        <v>0</v>
      </c>
      <c r="D1573" s="55">
        <v>67</v>
      </c>
      <c r="E1573" s="55">
        <v>10</v>
      </c>
      <c r="F1573" s="93">
        <v>899</v>
      </c>
      <c r="G1573" s="99"/>
      <c r="H1573" s="104"/>
      <c r="I1573" s="99"/>
      <c r="J1573" s="99"/>
      <c r="K1573" s="99"/>
      <c r="M1573" s="102"/>
    </row>
    <row r="1574" spans="1:13" ht="14.45" customHeight="1" x14ac:dyDescent="0.25">
      <c r="A1574" s="53" t="s">
        <v>510</v>
      </c>
      <c r="B1574" s="54" t="str">
        <f>VLOOKUP(A1574,'[1]METE 2025-Temmuz Fiyat Listesi'!$A:$B,2,FALSE)</f>
        <v>3x32A DUVAR FİŞ EĞİK GÖVDELİ IP67</v>
      </c>
      <c r="C1574" s="55" t="s">
        <v>0</v>
      </c>
      <c r="D1574" s="55">
        <v>67</v>
      </c>
      <c r="E1574" s="55">
        <v>10</v>
      </c>
      <c r="F1574" s="93">
        <v>1247</v>
      </c>
      <c r="G1574" s="99"/>
      <c r="H1574" s="104"/>
      <c r="I1574" s="99"/>
      <c r="J1574" s="99"/>
      <c r="K1574" s="99"/>
      <c r="M1574" s="102"/>
    </row>
    <row r="1575" spans="1:13" ht="14.45" customHeight="1" x14ac:dyDescent="0.25">
      <c r="A1575" s="53" t="s">
        <v>511</v>
      </c>
      <c r="B1575" s="54" t="str">
        <f>VLOOKUP(A1575,'[1]METE 2025-Temmuz Fiyat Listesi'!$A:$B,2,FALSE)</f>
        <v xml:space="preserve">3x32A UZATMA PRİZ IP67 VİDALI </v>
      </c>
      <c r="C1575" s="55" t="s">
        <v>0</v>
      </c>
      <c r="D1575" s="55">
        <v>67</v>
      </c>
      <c r="E1575" s="55">
        <v>10</v>
      </c>
      <c r="F1575" s="93">
        <v>920</v>
      </c>
      <c r="G1575" s="99"/>
      <c r="H1575" s="104"/>
      <c r="I1575" s="99"/>
      <c r="J1575" s="99"/>
      <c r="K1575" s="99"/>
      <c r="M1575" s="102"/>
    </row>
    <row r="1576" spans="1:13" ht="14.45" customHeight="1" x14ac:dyDescent="0.25">
      <c r="A1576" s="53" t="s">
        <v>512</v>
      </c>
      <c r="B1576" s="54" t="str">
        <f>VLOOKUP(A1576,'[1]METE 2025-Temmuz Fiyat Listesi'!$A:$B,2,FALSE)</f>
        <v xml:space="preserve">3x32A MAKİNE PRİZ EĞİK IP67 VİDALI </v>
      </c>
      <c r="C1576" s="55" t="s">
        <v>0</v>
      </c>
      <c r="D1576" s="55">
        <v>67</v>
      </c>
      <c r="E1576" s="55">
        <v>10</v>
      </c>
      <c r="F1576" s="93">
        <v>842</v>
      </c>
      <c r="G1576" s="99"/>
      <c r="H1576" s="104"/>
      <c r="I1576" s="99"/>
      <c r="J1576" s="99"/>
      <c r="K1576" s="99"/>
      <c r="M1576" s="102"/>
    </row>
    <row r="1577" spans="1:13" ht="14.45" customHeight="1" x14ac:dyDescent="0.25">
      <c r="A1577" s="53" t="s">
        <v>513</v>
      </c>
      <c r="B1577" s="54" t="str">
        <f>VLOOKUP(A1577,'[1]METE 2025-Temmuz Fiyat Listesi'!$A:$B,2,FALSE)</f>
        <v xml:space="preserve">3x32A MAKİNE PRİZ DÜZ IP67 VİDALI </v>
      </c>
      <c r="C1577" s="55" t="s">
        <v>0</v>
      </c>
      <c r="D1577" s="55">
        <v>67</v>
      </c>
      <c r="E1577" s="55">
        <v>10</v>
      </c>
      <c r="F1577" s="93">
        <v>850</v>
      </c>
      <c r="G1577" s="99"/>
      <c r="H1577" s="104"/>
      <c r="I1577" s="99"/>
      <c r="J1577" s="99"/>
      <c r="K1577" s="99"/>
      <c r="M1577" s="102"/>
    </row>
    <row r="1578" spans="1:13" ht="14.45" customHeight="1" x14ac:dyDescent="0.25">
      <c r="A1578" s="53" t="s">
        <v>740</v>
      </c>
      <c r="B1578" s="54" t="str">
        <f>VLOOKUP(A1578,'[1]METE 2025-Temmuz Fiyat Listesi'!$A:$B,2,FALSE)</f>
        <v>3x32A DUVAR PRİZ EĞİK GÖVDELİ IP67 VİDALI</v>
      </c>
      <c r="C1578" s="55" t="s">
        <v>0</v>
      </c>
      <c r="D1578" s="55">
        <v>67</v>
      </c>
      <c r="E1578" s="55">
        <v>10</v>
      </c>
      <c r="F1578" s="93">
        <v>1292</v>
      </c>
      <c r="G1578" s="99"/>
      <c r="H1578" s="104"/>
      <c r="I1578" s="99"/>
      <c r="J1578" s="99"/>
      <c r="K1578" s="99"/>
      <c r="M1578" s="102"/>
    </row>
    <row r="1579" spans="1:13" ht="60" x14ac:dyDescent="0.25">
      <c r="A1579" s="7" t="s">
        <v>789</v>
      </c>
      <c r="B1579" s="5"/>
      <c r="C1579" s="6"/>
      <c r="D1579" s="6"/>
      <c r="E1579" s="6"/>
      <c r="F1579" s="36"/>
      <c r="G1579" s="99"/>
      <c r="H1579" s="104"/>
      <c r="I1579" s="99"/>
      <c r="J1579" s="99"/>
      <c r="K1579" s="99"/>
      <c r="M1579" s="102"/>
    </row>
    <row r="1580" spans="1:13" ht="14.45" customHeight="1" x14ac:dyDescent="0.25">
      <c r="A1580" s="53" t="s">
        <v>514</v>
      </c>
      <c r="B1580" s="54" t="str">
        <f>VLOOKUP(A1580,'[1]METE 2025-Temmuz Fiyat Listesi'!$A:$B,2,FALSE)</f>
        <v>4x32A DÜZ FİŞ IP44</v>
      </c>
      <c r="C1580" s="55" t="s">
        <v>747</v>
      </c>
      <c r="D1580" s="55">
        <v>44</v>
      </c>
      <c r="E1580" s="55">
        <v>10</v>
      </c>
      <c r="F1580" s="93">
        <v>632</v>
      </c>
      <c r="G1580" s="99"/>
      <c r="H1580" s="104"/>
      <c r="I1580" s="99"/>
      <c r="J1580" s="99"/>
      <c r="K1580" s="99"/>
      <c r="M1580" s="102"/>
    </row>
    <row r="1581" spans="1:13" ht="14.45" customHeight="1" x14ac:dyDescent="0.25">
      <c r="A1581" s="53" t="s">
        <v>515</v>
      </c>
      <c r="B1581" s="54" t="str">
        <f>VLOOKUP(A1581,'[1]METE 2025-Temmuz Fiyat Listesi'!$A:$B,2,FALSE)</f>
        <v>4x32A MAKİNE FİŞ DÜZ IP44</v>
      </c>
      <c r="C1581" s="55" t="s">
        <v>747</v>
      </c>
      <c r="D1581" s="55">
        <v>44</v>
      </c>
      <c r="E1581" s="55">
        <v>10</v>
      </c>
      <c r="F1581" s="93">
        <v>759</v>
      </c>
      <c r="G1581" s="99"/>
      <c r="H1581" s="104"/>
      <c r="I1581" s="99"/>
      <c r="J1581" s="99"/>
      <c r="K1581" s="99"/>
      <c r="M1581" s="102"/>
    </row>
    <row r="1582" spans="1:13" ht="14.45" customHeight="1" x14ac:dyDescent="0.25">
      <c r="A1582" s="53" t="s">
        <v>516</v>
      </c>
      <c r="B1582" s="54" t="str">
        <f>VLOOKUP(A1582,'[1]METE 2025-Temmuz Fiyat Listesi'!$A:$B,2,FALSE)</f>
        <v xml:space="preserve">4x32A MAKİNE FİŞ EĞİK IP44 </v>
      </c>
      <c r="C1582" s="55" t="s">
        <v>747</v>
      </c>
      <c r="D1582" s="55">
        <v>44</v>
      </c>
      <c r="E1582" s="55">
        <v>10</v>
      </c>
      <c r="F1582" s="93">
        <v>829</v>
      </c>
      <c r="G1582" s="99"/>
      <c r="H1582" s="104"/>
      <c r="I1582" s="99"/>
      <c r="J1582" s="99"/>
      <c r="K1582" s="99"/>
      <c r="M1582" s="102"/>
    </row>
    <row r="1583" spans="1:13" ht="14.45" customHeight="1" x14ac:dyDescent="0.25">
      <c r="A1583" s="53" t="s">
        <v>517</v>
      </c>
      <c r="B1583" s="54" t="str">
        <f>VLOOKUP(A1583,'[1]METE 2025-Temmuz Fiyat Listesi'!$A:$B,2,FALSE)</f>
        <v>4x32A DUVAR FİŞ EĞİK GÖVDELİ IP44</v>
      </c>
      <c r="C1583" s="55" t="s">
        <v>747</v>
      </c>
      <c r="D1583" s="55">
        <v>44</v>
      </c>
      <c r="E1583" s="55">
        <v>10</v>
      </c>
      <c r="F1583" s="93">
        <v>1084</v>
      </c>
      <c r="G1583" s="99"/>
      <c r="H1583" s="104"/>
      <c r="I1583" s="99"/>
      <c r="J1583" s="99"/>
      <c r="K1583" s="99"/>
      <c r="M1583" s="102"/>
    </row>
    <row r="1584" spans="1:13" ht="14.45" customHeight="1" x14ac:dyDescent="0.25">
      <c r="A1584" s="53" t="s">
        <v>518</v>
      </c>
      <c r="B1584" s="54" t="str">
        <f>VLOOKUP(A1584,'[1]METE 2025-Temmuz Fiyat Listesi'!$A:$B,2,FALSE)</f>
        <v>4x32A UZATMA PRİZ  IP44</v>
      </c>
      <c r="C1584" s="55" t="s">
        <v>747</v>
      </c>
      <c r="D1584" s="55">
        <v>44</v>
      </c>
      <c r="E1584" s="55">
        <v>10</v>
      </c>
      <c r="F1584" s="93">
        <v>858</v>
      </c>
      <c r="G1584" s="99"/>
      <c r="H1584" s="104"/>
      <c r="I1584" s="99"/>
      <c r="J1584" s="99"/>
      <c r="K1584" s="99"/>
      <c r="M1584" s="102"/>
    </row>
    <row r="1585" spans="1:13" ht="14.45" customHeight="1" x14ac:dyDescent="0.25">
      <c r="A1585" s="53" t="s">
        <v>519</v>
      </c>
      <c r="B1585" s="54" t="str">
        <f>VLOOKUP(A1585,'[1]METE 2025-Temmuz Fiyat Listesi'!$A:$B,2,FALSE)</f>
        <v>4x32A MAKiNE PRİZ EĞİK IP44</v>
      </c>
      <c r="C1585" s="55" t="s">
        <v>747</v>
      </c>
      <c r="D1585" s="55">
        <v>44</v>
      </c>
      <c r="E1585" s="55">
        <v>10</v>
      </c>
      <c r="F1585" s="93">
        <v>784</v>
      </c>
      <c r="G1585" s="99"/>
      <c r="H1585" s="104"/>
      <c r="I1585" s="99"/>
      <c r="J1585" s="99"/>
      <c r="K1585" s="99"/>
      <c r="M1585" s="102"/>
    </row>
    <row r="1586" spans="1:13" ht="14.45" customHeight="1" x14ac:dyDescent="0.25">
      <c r="A1586" s="53" t="s">
        <v>520</v>
      </c>
      <c r="B1586" s="54" t="str">
        <f>VLOOKUP(A1586,'[1]METE 2025-Temmuz Fiyat Listesi'!$A:$B,2,FALSE)</f>
        <v xml:space="preserve">4x32A MAKİNE PRİZ DÜZ IP44 </v>
      </c>
      <c r="C1586" s="55" t="s">
        <v>747</v>
      </c>
      <c r="D1586" s="55">
        <v>44</v>
      </c>
      <c r="E1586" s="55">
        <v>10</v>
      </c>
      <c r="F1586" s="93">
        <v>788</v>
      </c>
      <c r="G1586" s="99"/>
      <c r="H1586" s="104"/>
      <c r="I1586" s="99"/>
      <c r="J1586" s="99"/>
      <c r="K1586" s="99"/>
      <c r="M1586" s="102"/>
    </row>
    <row r="1587" spans="1:13" ht="14.45" customHeight="1" x14ac:dyDescent="0.25">
      <c r="A1587" s="53" t="s">
        <v>521</v>
      </c>
      <c r="B1587" s="54" t="str">
        <f>VLOOKUP(A1587,'[1]METE 2025-Temmuz Fiyat Listesi'!$A:$B,2,FALSE)</f>
        <v>4x32A DUVAR PRİZ EĞİK GÖVDELİ IP44</v>
      </c>
      <c r="C1587" s="55" t="s">
        <v>747</v>
      </c>
      <c r="D1587" s="55">
        <v>44</v>
      </c>
      <c r="E1587" s="55">
        <v>10</v>
      </c>
      <c r="F1587" s="93">
        <v>1161</v>
      </c>
      <c r="G1587" s="99"/>
      <c r="H1587" s="104"/>
      <c r="I1587" s="99"/>
      <c r="J1587" s="99"/>
      <c r="K1587" s="99"/>
      <c r="M1587" s="102"/>
    </row>
    <row r="1588" spans="1:13" ht="60" x14ac:dyDescent="0.25">
      <c r="A1588" s="7" t="s">
        <v>790</v>
      </c>
      <c r="B1588" s="5"/>
      <c r="C1588" s="6"/>
      <c r="D1588" s="6"/>
      <c r="E1588" s="6"/>
      <c r="F1588" s="36"/>
      <c r="G1588" s="99"/>
      <c r="H1588" s="104"/>
      <c r="I1588" s="99"/>
      <c r="J1588" s="99"/>
      <c r="K1588" s="99"/>
      <c r="M1588" s="102"/>
    </row>
    <row r="1589" spans="1:13" ht="14.45" customHeight="1" x14ac:dyDescent="0.25">
      <c r="A1589" s="53" t="s">
        <v>522</v>
      </c>
      <c r="B1589" s="54" t="str">
        <f>VLOOKUP(A1589,'[1]METE 2025-Temmuz Fiyat Listesi'!$A:$B,2,FALSE)</f>
        <v xml:space="preserve">4x32A DÜZ FİŞ IP44 VİDALI </v>
      </c>
      <c r="C1589" s="55" t="s">
        <v>0</v>
      </c>
      <c r="D1589" s="55">
        <v>44</v>
      </c>
      <c r="E1589" s="55">
        <v>10</v>
      </c>
      <c r="F1589" s="93">
        <v>570</v>
      </c>
      <c r="G1589" s="99"/>
      <c r="H1589" s="104"/>
      <c r="I1589" s="99"/>
      <c r="J1589" s="99"/>
      <c r="K1589" s="99"/>
      <c r="M1589" s="102"/>
    </row>
    <row r="1590" spans="1:13" ht="14.45" customHeight="1" x14ac:dyDescent="0.25">
      <c r="A1590" s="53" t="s">
        <v>523</v>
      </c>
      <c r="B1590" s="54" t="str">
        <f>VLOOKUP(A1590,'[1]METE 2025-Temmuz Fiyat Listesi'!$A:$B,2,FALSE)</f>
        <v xml:space="preserve">4x32A MAKİNE FİŞ DÜZ IP44 VİDALI </v>
      </c>
      <c r="C1590" s="55" t="s">
        <v>0</v>
      </c>
      <c r="D1590" s="55">
        <v>44</v>
      </c>
      <c r="E1590" s="55">
        <v>10</v>
      </c>
      <c r="F1590" s="93">
        <v>702</v>
      </c>
      <c r="G1590" s="99"/>
      <c r="H1590" s="104"/>
      <c r="I1590" s="99"/>
      <c r="J1590" s="99"/>
      <c r="K1590" s="99"/>
      <c r="M1590" s="102"/>
    </row>
    <row r="1591" spans="1:13" ht="14.45" customHeight="1" x14ac:dyDescent="0.25">
      <c r="A1591" s="53" t="s">
        <v>524</v>
      </c>
      <c r="B1591" s="54" t="str">
        <f>VLOOKUP(A1591,'[1]METE 2025-Temmuz Fiyat Listesi'!$A:$B,2,FALSE)</f>
        <v xml:space="preserve">4x32A MAKİNE FİŞ EĞİK IP44 VİDALI </v>
      </c>
      <c r="C1591" s="55" t="s">
        <v>0</v>
      </c>
      <c r="D1591" s="55">
        <v>44</v>
      </c>
      <c r="E1591" s="55">
        <v>10</v>
      </c>
      <c r="F1591" s="93">
        <v>747</v>
      </c>
      <c r="G1591" s="99"/>
      <c r="H1591" s="104"/>
      <c r="I1591" s="99"/>
      <c r="J1591" s="99"/>
      <c r="K1591" s="99"/>
      <c r="M1591" s="102"/>
    </row>
    <row r="1592" spans="1:13" ht="14.45" customHeight="1" x14ac:dyDescent="0.25">
      <c r="A1592" s="53" t="s">
        <v>525</v>
      </c>
      <c r="B1592" s="54" t="str">
        <f>VLOOKUP(A1592,'[1]METE 2025-Temmuz Fiyat Listesi'!$A:$B,2,FALSE)</f>
        <v xml:space="preserve">4x32A DUVAR FİŞ EĞİK GÖVDELİ IP44 ViDALI </v>
      </c>
      <c r="C1592" s="55" t="s">
        <v>0</v>
      </c>
      <c r="D1592" s="55">
        <v>44</v>
      </c>
      <c r="E1592" s="55">
        <v>10</v>
      </c>
      <c r="F1592" s="93">
        <v>1031</v>
      </c>
      <c r="G1592" s="99"/>
      <c r="H1592" s="104"/>
      <c r="I1592" s="99"/>
      <c r="J1592" s="99"/>
      <c r="K1592" s="99"/>
      <c r="M1592" s="102"/>
    </row>
    <row r="1593" spans="1:13" ht="14.45" customHeight="1" x14ac:dyDescent="0.25">
      <c r="A1593" s="53" t="s">
        <v>526</v>
      </c>
      <c r="B1593" s="54" t="str">
        <f>VLOOKUP(A1593,'[1]METE 2025-Temmuz Fiyat Listesi'!$A:$B,2,FALSE)</f>
        <v>4x32A UZATMA PRİZ IP44 VİDALI BAĞLANTI</v>
      </c>
      <c r="C1593" s="55" t="s">
        <v>0</v>
      </c>
      <c r="D1593" s="55">
        <v>44</v>
      </c>
      <c r="E1593" s="55">
        <v>10</v>
      </c>
      <c r="F1593" s="93">
        <v>751</v>
      </c>
      <c r="G1593" s="99"/>
      <c r="H1593" s="104"/>
      <c r="I1593" s="99"/>
      <c r="J1593" s="99"/>
      <c r="K1593" s="99"/>
      <c r="M1593" s="102"/>
    </row>
    <row r="1594" spans="1:13" ht="14.45" customHeight="1" x14ac:dyDescent="0.25">
      <c r="A1594" s="53" t="s">
        <v>527</v>
      </c>
      <c r="B1594" s="54" t="str">
        <f>VLOOKUP(A1594,'[1]METE 2025-Temmuz Fiyat Listesi'!$A:$B,2,FALSE)</f>
        <v xml:space="preserve">4x32A MAKİNE PRİZ EĞİK IP44 VİDALI </v>
      </c>
      <c r="C1594" s="55" t="s">
        <v>0</v>
      </c>
      <c r="D1594" s="55">
        <v>44</v>
      </c>
      <c r="E1594" s="55">
        <v>10</v>
      </c>
      <c r="F1594" s="93">
        <v>702</v>
      </c>
      <c r="G1594" s="99"/>
      <c r="H1594" s="104"/>
      <c r="I1594" s="99"/>
      <c r="J1594" s="99"/>
      <c r="K1594" s="99"/>
      <c r="M1594" s="102"/>
    </row>
    <row r="1595" spans="1:13" ht="14.45" customHeight="1" x14ac:dyDescent="0.25">
      <c r="A1595" s="53" t="s">
        <v>528</v>
      </c>
      <c r="B1595" s="54" t="str">
        <f>VLOOKUP(A1595,'[1]METE 2025-Temmuz Fiyat Listesi'!$A:$B,2,FALSE)</f>
        <v xml:space="preserve">4x32A MAKİNE PRİZ DÜZ IP44 VİDALI </v>
      </c>
      <c r="C1595" s="55" t="s">
        <v>0</v>
      </c>
      <c r="D1595" s="55">
        <v>44</v>
      </c>
      <c r="E1595" s="55">
        <v>10</v>
      </c>
      <c r="F1595" s="93">
        <v>706</v>
      </c>
      <c r="G1595" s="99"/>
      <c r="H1595" s="104"/>
      <c r="I1595" s="99"/>
      <c r="J1595" s="99"/>
      <c r="K1595" s="99"/>
      <c r="M1595" s="102"/>
    </row>
    <row r="1596" spans="1:13" ht="14.45" customHeight="1" x14ac:dyDescent="0.25">
      <c r="A1596" s="53" t="s">
        <v>529</v>
      </c>
      <c r="B1596" s="54" t="str">
        <f>VLOOKUP(A1596,'[1]METE 2025-Temmuz Fiyat Listesi'!$A:$B,2,FALSE)</f>
        <v>4x32A DUVAR PRİZ EĞİK GÖVDELİ IP44</v>
      </c>
      <c r="C1596" s="55" t="s">
        <v>0</v>
      </c>
      <c r="D1596" s="55">
        <v>44</v>
      </c>
      <c r="E1596" s="55">
        <v>10</v>
      </c>
      <c r="F1596" s="93">
        <v>1084</v>
      </c>
      <c r="G1596" s="99"/>
      <c r="H1596" s="104"/>
      <c r="I1596" s="99"/>
      <c r="J1596" s="99"/>
      <c r="K1596" s="99"/>
      <c r="M1596" s="102"/>
    </row>
    <row r="1597" spans="1:13" ht="60" x14ac:dyDescent="0.25">
      <c r="A1597" s="7" t="s">
        <v>791</v>
      </c>
      <c r="B1597" s="5"/>
      <c r="C1597" s="6"/>
      <c r="D1597" s="6"/>
      <c r="E1597" s="6"/>
      <c r="F1597" s="36"/>
      <c r="G1597" s="99"/>
      <c r="H1597" s="104"/>
      <c r="I1597" s="99"/>
      <c r="J1597" s="99"/>
      <c r="K1597" s="99"/>
      <c r="M1597" s="102"/>
    </row>
    <row r="1598" spans="1:13" ht="14.45" customHeight="1" x14ac:dyDescent="0.25">
      <c r="A1598" s="53" t="s">
        <v>530</v>
      </c>
      <c r="B1598" s="54" t="str">
        <f>VLOOKUP(A1598,'[1]METE 2025-Temmuz Fiyat Listesi'!$A:$B,2,FALSE)</f>
        <v xml:space="preserve">4x32A DÜZ FİŞ IP67 VİDALI </v>
      </c>
      <c r="C1598" s="55" t="s">
        <v>0</v>
      </c>
      <c r="D1598" s="55">
        <v>67</v>
      </c>
      <c r="E1598" s="55">
        <v>10</v>
      </c>
      <c r="F1598" s="93">
        <v>809</v>
      </c>
      <c r="G1598" s="99"/>
      <c r="H1598" s="104"/>
      <c r="I1598" s="99"/>
      <c r="J1598" s="99"/>
      <c r="K1598" s="99"/>
      <c r="M1598" s="102"/>
    </row>
    <row r="1599" spans="1:13" ht="14.45" customHeight="1" x14ac:dyDescent="0.25">
      <c r="A1599" s="53" t="s">
        <v>531</v>
      </c>
      <c r="B1599" s="54" t="str">
        <f>VLOOKUP(A1599,'[1]METE 2025-Temmuz Fiyat Listesi'!$A:$B,2,FALSE)</f>
        <v>4x32A MAKİNE FİŞ DÜZ IP67 VİDALI</v>
      </c>
      <c r="C1599" s="55" t="s">
        <v>0</v>
      </c>
      <c r="D1599" s="55">
        <v>67</v>
      </c>
      <c r="E1599" s="55">
        <v>10</v>
      </c>
      <c r="F1599" s="93">
        <v>875</v>
      </c>
      <c r="G1599" s="99"/>
      <c r="H1599" s="104"/>
      <c r="I1599" s="99"/>
      <c r="J1599" s="99"/>
      <c r="K1599" s="99"/>
      <c r="M1599" s="102"/>
    </row>
    <row r="1600" spans="1:13" ht="14.45" customHeight="1" x14ac:dyDescent="0.25">
      <c r="A1600" s="53" t="s">
        <v>532</v>
      </c>
      <c r="B1600" s="54" t="str">
        <f>VLOOKUP(A1600,'[1]METE 2025-Temmuz Fiyat Listesi'!$A:$B,2,FALSE)</f>
        <v xml:space="preserve">4x32A MAKİNE FİŞ EĞİK IP67 VİDALI </v>
      </c>
      <c r="C1600" s="55" t="s">
        <v>0</v>
      </c>
      <c r="D1600" s="55">
        <v>67</v>
      </c>
      <c r="E1600" s="55">
        <v>10</v>
      </c>
      <c r="F1600" s="93">
        <v>928</v>
      </c>
      <c r="G1600" s="99"/>
      <c r="H1600" s="104"/>
      <c r="I1600" s="99"/>
      <c r="J1600" s="99"/>
      <c r="K1600" s="99"/>
      <c r="M1600" s="102"/>
    </row>
    <row r="1601" spans="1:13" ht="14.45" customHeight="1" x14ac:dyDescent="0.25">
      <c r="A1601" s="53" t="s">
        <v>533</v>
      </c>
      <c r="B1601" s="54" t="str">
        <f>VLOOKUP(A1601,'[1]METE 2025-Temmuz Fiyat Listesi'!$A:$B,2,FALSE)</f>
        <v xml:space="preserve">4x32A DUVAR FİŞ EĞİK GÖVDELİ IP67 VİDALI </v>
      </c>
      <c r="C1601" s="55" t="s">
        <v>0</v>
      </c>
      <c r="D1601" s="55">
        <v>67</v>
      </c>
      <c r="E1601" s="55">
        <v>10</v>
      </c>
      <c r="F1601" s="93">
        <v>1288</v>
      </c>
      <c r="G1601" s="99"/>
      <c r="H1601" s="104"/>
      <c r="I1601" s="99"/>
      <c r="J1601" s="99"/>
      <c r="K1601" s="99"/>
      <c r="M1601" s="102"/>
    </row>
    <row r="1602" spans="1:13" ht="14.45" customHeight="1" x14ac:dyDescent="0.25">
      <c r="A1602" s="53" t="s">
        <v>534</v>
      </c>
      <c r="B1602" s="54" t="str">
        <f>VLOOKUP(A1602,'[1]METE 2025-Temmuz Fiyat Listesi'!$A:$B,2,FALSE)</f>
        <v>4x32A UZATMA PRİZ IP67 VİDALI BAĞLANTI</v>
      </c>
      <c r="C1602" s="55" t="s">
        <v>0</v>
      </c>
      <c r="D1602" s="55">
        <v>67</v>
      </c>
      <c r="E1602" s="55">
        <v>10</v>
      </c>
      <c r="F1602" s="93">
        <v>961</v>
      </c>
      <c r="G1602" s="99"/>
      <c r="H1602" s="104"/>
      <c r="I1602" s="99"/>
      <c r="J1602" s="99"/>
      <c r="K1602" s="99"/>
      <c r="M1602" s="102"/>
    </row>
    <row r="1603" spans="1:13" ht="14.45" customHeight="1" x14ac:dyDescent="0.25">
      <c r="A1603" s="53" t="s">
        <v>535</v>
      </c>
      <c r="B1603" s="54" t="str">
        <f>VLOOKUP(A1603,'[1]METE 2025-Temmuz Fiyat Listesi'!$A:$B,2,FALSE)</f>
        <v xml:space="preserve">4x32A MAKİNE PRİZ EĞİK IP67 VİDALI </v>
      </c>
      <c r="C1603" s="55" t="s">
        <v>0</v>
      </c>
      <c r="D1603" s="55">
        <v>67</v>
      </c>
      <c r="E1603" s="55">
        <v>10</v>
      </c>
      <c r="F1603" s="93">
        <v>912</v>
      </c>
      <c r="G1603" s="99"/>
      <c r="H1603" s="104"/>
      <c r="I1603" s="99"/>
      <c r="J1603" s="99"/>
      <c r="K1603" s="99"/>
      <c r="M1603" s="102"/>
    </row>
    <row r="1604" spans="1:13" ht="14.45" customHeight="1" x14ac:dyDescent="0.25">
      <c r="A1604" s="53" t="s">
        <v>536</v>
      </c>
      <c r="B1604" s="54" t="str">
        <f>VLOOKUP(A1604,'[1]METE 2025-Temmuz Fiyat Listesi'!$A:$B,2,FALSE)</f>
        <v xml:space="preserve">4x32A MAKİNE PRİZ DÜZ IP67 VİDALI </v>
      </c>
      <c r="C1604" s="55" t="s">
        <v>0</v>
      </c>
      <c r="D1604" s="55">
        <v>67</v>
      </c>
      <c r="E1604" s="55">
        <v>10</v>
      </c>
      <c r="F1604" s="93">
        <v>920</v>
      </c>
      <c r="G1604" s="99"/>
      <c r="H1604" s="104"/>
      <c r="I1604" s="99"/>
      <c r="J1604" s="99"/>
      <c r="K1604" s="99"/>
      <c r="M1604" s="102"/>
    </row>
    <row r="1605" spans="1:13" ht="14.45" customHeight="1" x14ac:dyDescent="0.25">
      <c r="A1605" s="53" t="s">
        <v>537</v>
      </c>
      <c r="B1605" s="54" t="str">
        <f>VLOOKUP(A1605,'[1]METE 2025-Temmuz Fiyat Listesi'!$A:$B,2,FALSE)</f>
        <v>4x32A DUVAR PRİZ EĞİK GÖVDELİ IP67 VİDALI</v>
      </c>
      <c r="C1605" s="55" t="s">
        <v>0</v>
      </c>
      <c r="D1605" s="55">
        <v>67</v>
      </c>
      <c r="E1605" s="55">
        <v>10</v>
      </c>
      <c r="F1605" s="93">
        <v>1288</v>
      </c>
      <c r="G1605" s="99"/>
      <c r="H1605" s="104"/>
      <c r="I1605" s="99"/>
      <c r="J1605" s="99"/>
      <c r="K1605" s="99"/>
      <c r="M1605" s="102"/>
    </row>
    <row r="1606" spans="1:13" ht="60" x14ac:dyDescent="0.25">
      <c r="A1606" s="7" t="s">
        <v>793</v>
      </c>
      <c r="B1606" s="5"/>
      <c r="C1606" s="6"/>
      <c r="D1606" s="6"/>
      <c r="E1606" s="6"/>
      <c r="F1606" s="36"/>
      <c r="G1606" s="99"/>
      <c r="H1606" s="104"/>
      <c r="I1606" s="99"/>
      <c r="J1606" s="99"/>
      <c r="K1606" s="99"/>
      <c r="M1606" s="102"/>
    </row>
    <row r="1607" spans="1:13" ht="14.45" customHeight="1" x14ac:dyDescent="0.25">
      <c r="A1607" s="53" t="s">
        <v>538</v>
      </c>
      <c r="B1607" s="54" t="str">
        <f>VLOOKUP(A1607,'[1]METE 2025-Temmuz Fiyat Listesi'!$A:$B,2,FALSE)</f>
        <v>5x32A DÜZ FİŞ IP44</v>
      </c>
      <c r="C1607" s="55" t="s">
        <v>747</v>
      </c>
      <c r="D1607" s="55">
        <v>44</v>
      </c>
      <c r="E1607" s="55">
        <v>10</v>
      </c>
      <c r="F1607" s="93">
        <v>718</v>
      </c>
      <c r="G1607" s="99"/>
      <c r="H1607" s="104"/>
      <c r="I1607" s="99"/>
      <c r="J1607" s="99"/>
      <c r="K1607" s="99"/>
      <c r="M1607" s="102"/>
    </row>
    <row r="1608" spans="1:13" ht="14.45" customHeight="1" x14ac:dyDescent="0.25">
      <c r="A1608" s="53" t="s">
        <v>539</v>
      </c>
      <c r="B1608" s="54" t="str">
        <f>VLOOKUP(A1608,'[1]METE 2025-Temmuz Fiyat Listesi'!$A:$B,2,FALSE)</f>
        <v xml:space="preserve">5x32A MAKİNE FİŞ DÜZ IP44 </v>
      </c>
      <c r="C1608" s="55" t="s">
        <v>747</v>
      </c>
      <c r="D1608" s="55">
        <v>44</v>
      </c>
      <c r="E1608" s="55">
        <v>10</v>
      </c>
      <c r="F1608" s="93">
        <v>809</v>
      </c>
      <c r="G1608" s="99"/>
      <c r="H1608" s="104"/>
      <c r="I1608" s="99"/>
      <c r="J1608" s="99"/>
      <c r="K1608" s="99"/>
      <c r="M1608" s="102"/>
    </row>
    <row r="1609" spans="1:13" ht="14.45" customHeight="1" x14ac:dyDescent="0.25">
      <c r="A1609" s="53" t="s">
        <v>540</v>
      </c>
      <c r="B1609" s="54" t="str">
        <f>VLOOKUP(A1609,'[1]METE 2025-Temmuz Fiyat Listesi'!$A:$B,2,FALSE)</f>
        <v>5x32A MAKİNE FİŞ EĞİK IP44</v>
      </c>
      <c r="C1609" s="55" t="s">
        <v>747</v>
      </c>
      <c r="D1609" s="55">
        <v>44</v>
      </c>
      <c r="E1609" s="55">
        <v>10</v>
      </c>
      <c r="F1609" s="93">
        <v>899</v>
      </c>
      <c r="G1609" s="99"/>
      <c r="H1609" s="104"/>
      <c r="I1609" s="99"/>
      <c r="J1609" s="99"/>
      <c r="K1609" s="99"/>
      <c r="M1609" s="102"/>
    </row>
    <row r="1610" spans="1:13" ht="14.45" customHeight="1" x14ac:dyDescent="0.25">
      <c r="A1610" s="53" t="s">
        <v>541</v>
      </c>
      <c r="B1610" s="54" t="str">
        <f>VLOOKUP(A1610,'[1]METE 2025-Temmuz Fiyat Listesi'!$A:$B,2,FALSE)</f>
        <v xml:space="preserve">5x32A DUVAR FİŞ EĞİK GÖVDELİ IP44 </v>
      </c>
      <c r="C1610" s="55" t="s">
        <v>747</v>
      </c>
      <c r="D1610" s="55">
        <v>44</v>
      </c>
      <c r="E1610" s="55">
        <v>10</v>
      </c>
      <c r="F1610" s="93">
        <v>1165</v>
      </c>
      <c r="G1610" s="99"/>
      <c r="H1610" s="104"/>
      <c r="I1610" s="99"/>
      <c r="J1610" s="99"/>
      <c r="K1610" s="99"/>
      <c r="M1610" s="102"/>
    </row>
    <row r="1611" spans="1:13" ht="14.45" customHeight="1" x14ac:dyDescent="0.25">
      <c r="A1611" s="53" t="s">
        <v>542</v>
      </c>
      <c r="B1611" s="54" t="str">
        <f>VLOOKUP(A1611,'[1]METE 2025-Temmuz Fiyat Listesi'!$A:$B,2,FALSE)</f>
        <v xml:space="preserve">5x32A UZATMA PRİZ IP44 </v>
      </c>
      <c r="C1611" s="55" t="s">
        <v>747</v>
      </c>
      <c r="D1611" s="55">
        <v>44</v>
      </c>
      <c r="E1611" s="55">
        <v>10</v>
      </c>
      <c r="F1611" s="93">
        <v>916</v>
      </c>
      <c r="G1611" s="99"/>
      <c r="H1611" s="104"/>
      <c r="I1611" s="99"/>
      <c r="J1611" s="99"/>
      <c r="K1611" s="99"/>
      <c r="M1611" s="102"/>
    </row>
    <row r="1612" spans="1:13" ht="14.45" customHeight="1" x14ac:dyDescent="0.25">
      <c r="A1612" s="53" t="s">
        <v>543</v>
      </c>
      <c r="B1612" s="54" t="str">
        <f>VLOOKUP(A1612,'[1]METE 2025-Temmuz Fiyat Listesi'!$A:$B,2,FALSE)</f>
        <v>5x32A MAKİNE PRİZ EĞİK IP44</v>
      </c>
      <c r="C1612" s="55" t="s">
        <v>747</v>
      </c>
      <c r="D1612" s="55">
        <v>44</v>
      </c>
      <c r="E1612" s="55">
        <v>10</v>
      </c>
      <c r="F1612" s="93">
        <v>842</v>
      </c>
      <c r="G1612" s="99"/>
      <c r="H1612" s="104"/>
      <c r="I1612" s="99"/>
      <c r="J1612" s="99"/>
      <c r="K1612" s="99"/>
      <c r="M1612" s="102"/>
    </row>
    <row r="1613" spans="1:13" ht="14.45" customHeight="1" x14ac:dyDescent="0.25">
      <c r="A1613" s="53" t="s">
        <v>544</v>
      </c>
      <c r="B1613" s="54" t="str">
        <f>VLOOKUP(A1613,'[1]METE 2025-Temmuz Fiyat Listesi'!$A:$B,2,FALSE)</f>
        <v>5x32A MAKİNE PRİZ DÜZ IP44</v>
      </c>
      <c r="C1613" s="55" t="s">
        <v>747</v>
      </c>
      <c r="D1613" s="55">
        <v>44</v>
      </c>
      <c r="E1613" s="55">
        <v>10</v>
      </c>
      <c r="F1613" s="93">
        <v>862</v>
      </c>
      <c r="G1613" s="99"/>
      <c r="H1613" s="104"/>
      <c r="I1613" s="99"/>
      <c r="J1613" s="99"/>
      <c r="K1613" s="99"/>
      <c r="M1613" s="102"/>
    </row>
    <row r="1614" spans="1:13" ht="14.45" customHeight="1" x14ac:dyDescent="0.25">
      <c r="A1614" s="53" t="s">
        <v>545</v>
      </c>
      <c r="B1614" s="54" t="str">
        <f>VLOOKUP(A1614,'[1]METE 2025-Temmuz Fiyat Listesi'!$A:$B,2,FALSE)</f>
        <v>5x32A  DUVAR PRİZ EĞİK GÖVDELİ IP44</v>
      </c>
      <c r="C1614" s="55" t="s">
        <v>747</v>
      </c>
      <c r="D1614" s="55">
        <v>44</v>
      </c>
      <c r="E1614" s="55">
        <v>10</v>
      </c>
      <c r="F1614" s="93">
        <v>1263</v>
      </c>
      <c r="G1614" s="99"/>
      <c r="H1614" s="104"/>
      <c r="I1614" s="99"/>
      <c r="J1614" s="99"/>
      <c r="K1614" s="99"/>
      <c r="M1614" s="102"/>
    </row>
    <row r="1615" spans="1:13" ht="14.45" customHeight="1" x14ac:dyDescent="0.25">
      <c r="A1615" s="53" t="s">
        <v>546</v>
      </c>
      <c r="B1615" s="54" t="str">
        <f>VLOOKUP(A1615,'[1]METE 2025-Temmuz Fiyat Listesi'!$A:$B,2,FALSE)</f>
        <v>5x32A KOMBİNASYON IP44</v>
      </c>
      <c r="C1615" s="55" t="s">
        <v>747</v>
      </c>
      <c r="D1615" s="55">
        <v>44</v>
      </c>
      <c r="E1615" s="55">
        <v>10</v>
      </c>
      <c r="F1615" s="93">
        <v>3000</v>
      </c>
      <c r="G1615" s="99"/>
      <c r="H1615" s="104"/>
      <c r="I1615" s="99"/>
      <c r="J1615" s="99"/>
      <c r="K1615" s="99"/>
      <c r="M1615" s="102"/>
    </row>
    <row r="1616" spans="1:13" ht="14.45" customHeight="1" x14ac:dyDescent="0.25">
      <c r="A1616" s="53" t="s">
        <v>547</v>
      </c>
      <c r="B1616" s="54" t="str">
        <f>VLOOKUP(A1616,'[1]METE 2025-Temmuz Fiyat Listesi'!$A:$B,2,FALSE)</f>
        <v xml:space="preserve">5x32A SIVA ALTI PRİZ IP44 </v>
      </c>
      <c r="C1616" s="55" t="s">
        <v>747</v>
      </c>
      <c r="D1616" s="55">
        <v>44</v>
      </c>
      <c r="E1616" s="55">
        <v>10</v>
      </c>
      <c r="F1616" s="93">
        <v>3251</v>
      </c>
      <c r="G1616" s="99"/>
      <c r="H1616" s="104"/>
      <c r="I1616" s="99"/>
      <c r="J1616" s="99"/>
      <c r="K1616" s="99"/>
      <c r="M1616" s="102"/>
    </row>
    <row r="1617" spans="1:13" ht="14.45" customHeight="1" x14ac:dyDescent="0.25">
      <c r="A1617" s="53" t="s">
        <v>548</v>
      </c>
      <c r="B1617" s="54" t="str">
        <f>VLOOKUP(A1617,'[1]METE 2025-Temmuz Fiyat Listesi'!$A:$B,2,FALSE)</f>
        <v>5x32A SIVAÜSTÜ PRİZ  IP44</v>
      </c>
      <c r="C1617" s="55" t="s">
        <v>747</v>
      </c>
      <c r="D1617" s="55">
        <v>44</v>
      </c>
      <c r="E1617" s="55">
        <v>10</v>
      </c>
      <c r="F1617" s="93">
        <v>6877</v>
      </c>
      <c r="G1617" s="99"/>
      <c r="H1617" s="104"/>
      <c r="I1617" s="99"/>
      <c r="J1617" s="99"/>
      <c r="K1617" s="99"/>
      <c r="M1617" s="102"/>
    </row>
    <row r="1618" spans="1:13" ht="60" x14ac:dyDescent="0.25">
      <c r="A1618" s="7" t="s">
        <v>792</v>
      </c>
      <c r="B1618" s="5"/>
      <c r="C1618" s="6"/>
      <c r="D1618" s="6"/>
      <c r="E1618" s="6"/>
      <c r="F1618" s="36"/>
      <c r="G1618" s="99"/>
      <c r="H1618" s="104"/>
      <c r="I1618" s="99"/>
      <c r="J1618" s="99"/>
      <c r="K1618" s="99"/>
      <c r="M1618" s="102"/>
    </row>
    <row r="1619" spans="1:13" ht="14.45" customHeight="1" x14ac:dyDescent="0.25">
      <c r="A1619" s="53" t="s">
        <v>549</v>
      </c>
      <c r="B1619" s="54" t="str">
        <f>VLOOKUP(A1619,'[1]METE 2025-Temmuz Fiyat Listesi'!$A:$B,2,FALSE)</f>
        <v>5x32A DÜZ FİŞ IP44 VİDALI</v>
      </c>
      <c r="C1619" s="55" t="s">
        <v>0</v>
      </c>
      <c r="D1619" s="55">
        <v>44</v>
      </c>
      <c r="E1619" s="55">
        <v>10</v>
      </c>
      <c r="F1619" s="93">
        <v>661</v>
      </c>
      <c r="G1619" s="99"/>
      <c r="H1619" s="104"/>
      <c r="I1619" s="99"/>
      <c r="J1619" s="99"/>
      <c r="K1619" s="99"/>
      <c r="M1619" s="102"/>
    </row>
    <row r="1620" spans="1:13" ht="14.45" customHeight="1" x14ac:dyDescent="0.25">
      <c r="A1620" s="53" t="s">
        <v>550</v>
      </c>
      <c r="B1620" s="54" t="str">
        <f>VLOOKUP(A1620,'[1]METE 2025-Temmuz Fiyat Listesi'!$A:$B,2,FALSE)</f>
        <v>5x32A MAKİNE FİŞ DÜZ IP44 VİDALI</v>
      </c>
      <c r="C1620" s="55" t="s">
        <v>0</v>
      </c>
      <c r="D1620" s="55">
        <v>44</v>
      </c>
      <c r="E1620" s="55">
        <v>10</v>
      </c>
      <c r="F1620" s="93">
        <v>759</v>
      </c>
      <c r="G1620" s="99"/>
      <c r="H1620" s="104"/>
      <c r="I1620" s="99"/>
      <c r="J1620" s="99"/>
      <c r="K1620" s="99"/>
      <c r="M1620" s="102"/>
    </row>
    <row r="1621" spans="1:13" ht="14.45" customHeight="1" x14ac:dyDescent="0.25">
      <c r="A1621" s="53" t="s">
        <v>551</v>
      </c>
      <c r="B1621" s="54" t="str">
        <f>VLOOKUP(A1621,'[1]METE 2025-Temmuz Fiyat Listesi'!$A:$B,2,FALSE)</f>
        <v xml:space="preserve">5x32A MAKİNE FİŞ EĞİK IP44 VİDALI </v>
      </c>
      <c r="C1621" s="55" t="s">
        <v>0</v>
      </c>
      <c r="D1621" s="55">
        <v>44</v>
      </c>
      <c r="E1621" s="55">
        <v>10</v>
      </c>
      <c r="F1621" s="93">
        <v>809</v>
      </c>
      <c r="G1621" s="99"/>
      <c r="H1621" s="104"/>
      <c r="I1621" s="99"/>
      <c r="J1621" s="99"/>
      <c r="K1621" s="99"/>
      <c r="M1621" s="102"/>
    </row>
    <row r="1622" spans="1:13" ht="14.45" customHeight="1" x14ac:dyDescent="0.25">
      <c r="A1622" s="53" t="s">
        <v>552</v>
      </c>
      <c r="B1622" s="54" t="str">
        <f>VLOOKUP(A1622,'[1]METE 2025-Temmuz Fiyat Listesi'!$A:$B,2,FALSE)</f>
        <v xml:space="preserve">5x32A DUVAR FİŞ EĞİK GÖVDELİ IP44 VİDALI </v>
      </c>
      <c r="C1622" s="55" t="s">
        <v>0</v>
      </c>
      <c r="D1622" s="55">
        <v>44</v>
      </c>
      <c r="E1622" s="55">
        <v>10</v>
      </c>
      <c r="F1622" s="93">
        <v>1109</v>
      </c>
      <c r="G1622" s="99"/>
      <c r="H1622" s="104"/>
      <c r="I1622" s="99"/>
      <c r="J1622" s="99"/>
      <c r="K1622" s="99"/>
      <c r="M1622" s="102"/>
    </row>
    <row r="1623" spans="1:13" ht="14.45" customHeight="1" x14ac:dyDescent="0.25">
      <c r="A1623" s="53" t="s">
        <v>553</v>
      </c>
      <c r="B1623" s="54" t="str">
        <f>VLOOKUP(A1623,'[1]METE 2025-Temmuz Fiyat Listesi'!$A:$B,2,FALSE)</f>
        <v>5x32A UZATMA PRİZ IP44 VİDALI</v>
      </c>
      <c r="C1623" s="55" t="s">
        <v>0</v>
      </c>
      <c r="D1623" s="55">
        <v>44</v>
      </c>
      <c r="E1623" s="55">
        <v>10</v>
      </c>
      <c r="F1623" s="93">
        <v>809</v>
      </c>
      <c r="G1623" s="99"/>
      <c r="H1623" s="104"/>
      <c r="I1623" s="99"/>
      <c r="J1623" s="99"/>
      <c r="K1623" s="99"/>
      <c r="M1623" s="102"/>
    </row>
    <row r="1624" spans="1:13" ht="14.45" customHeight="1" x14ac:dyDescent="0.25">
      <c r="A1624" s="53" t="s">
        <v>554</v>
      </c>
      <c r="B1624" s="54" t="str">
        <f>VLOOKUP(A1624,'[1]METE 2025-Temmuz Fiyat Listesi'!$A:$B,2,FALSE)</f>
        <v xml:space="preserve">5x32A MAKİNE PRİZ EĞİK IP44 VİDALI </v>
      </c>
      <c r="C1624" s="55" t="s">
        <v>0</v>
      </c>
      <c r="D1624" s="55">
        <v>44</v>
      </c>
      <c r="E1624" s="55">
        <v>10</v>
      </c>
      <c r="F1624" s="93">
        <v>796</v>
      </c>
      <c r="G1624" s="99"/>
      <c r="H1624" s="104"/>
      <c r="I1624" s="99"/>
      <c r="J1624" s="99"/>
      <c r="K1624" s="99"/>
      <c r="M1624" s="102"/>
    </row>
    <row r="1625" spans="1:13" ht="14.45" customHeight="1" x14ac:dyDescent="0.25">
      <c r="A1625" s="53" t="s">
        <v>555</v>
      </c>
      <c r="B1625" s="54" t="str">
        <f>VLOOKUP(A1625,'[1]METE 2025-Temmuz Fiyat Listesi'!$A:$B,2,FALSE)</f>
        <v xml:space="preserve">5x32A MAKİNE PRİZ DÜZ IP44 VİDALI </v>
      </c>
      <c r="C1625" s="55" t="s">
        <v>0</v>
      </c>
      <c r="D1625" s="55">
        <v>44</v>
      </c>
      <c r="E1625" s="55">
        <v>10</v>
      </c>
      <c r="F1625" s="93">
        <v>784</v>
      </c>
      <c r="G1625" s="99"/>
      <c r="H1625" s="104"/>
      <c r="I1625" s="99"/>
      <c r="J1625" s="99"/>
      <c r="K1625" s="99"/>
      <c r="M1625" s="102"/>
    </row>
    <row r="1626" spans="1:13" ht="14.45" customHeight="1" x14ac:dyDescent="0.25">
      <c r="A1626" s="53" t="s">
        <v>556</v>
      </c>
      <c r="B1626" s="54" t="str">
        <f>VLOOKUP(A1626,'[1]METE 2025-Temmuz Fiyat Listesi'!$A:$B,2,FALSE)</f>
        <v>5x32A  DUVAR PRİZ EĞİK GÖVDELİ IP44 VİDALI</v>
      </c>
      <c r="C1626" s="55" t="s">
        <v>0</v>
      </c>
      <c r="D1626" s="55">
        <v>44</v>
      </c>
      <c r="E1626" s="55">
        <v>10</v>
      </c>
      <c r="F1626" s="93">
        <v>1193</v>
      </c>
      <c r="G1626" s="99"/>
      <c r="H1626" s="104"/>
      <c r="I1626" s="99"/>
      <c r="J1626" s="99"/>
      <c r="K1626" s="99"/>
      <c r="M1626" s="102"/>
    </row>
    <row r="1627" spans="1:13" ht="60" x14ac:dyDescent="0.25">
      <c r="A1627" s="7" t="s">
        <v>794</v>
      </c>
      <c r="B1627" s="5"/>
      <c r="C1627" s="6"/>
      <c r="D1627" s="6"/>
      <c r="E1627" s="6"/>
      <c r="F1627" s="36"/>
      <c r="G1627" s="99"/>
      <c r="H1627" s="104"/>
      <c r="I1627" s="99"/>
      <c r="J1627" s="99"/>
      <c r="K1627" s="99"/>
      <c r="M1627" s="102"/>
    </row>
    <row r="1628" spans="1:13" ht="14.45" customHeight="1" x14ac:dyDescent="0.25">
      <c r="A1628" s="53" t="s">
        <v>557</v>
      </c>
      <c r="B1628" s="54" t="str">
        <f>VLOOKUP(A1628,'[1]METE 2025-Temmuz Fiyat Listesi'!$A:$B,2,FALSE)</f>
        <v>5x32A DÜZ FİŞ IP67 VİDALI</v>
      </c>
      <c r="C1628" s="55" t="s">
        <v>0</v>
      </c>
      <c r="D1628" s="55">
        <v>67</v>
      </c>
      <c r="E1628" s="55">
        <v>10</v>
      </c>
      <c r="F1628" s="93">
        <v>870</v>
      </c>
      <c r="G1628" s="99"/>
      <c r="H1628" s="104"/>
      <c r="I1628" s="99"/>
      <c r="J1628" s="99"/>
      <c r="K1628" s="99"/>
      <c r="M1628" s="102"/>
    </row>
    <row r="1629" spans="1:13" ht="14.45" customHeight="1" x14ac:dyDescent="0.25">
      <c r="A1629" s="53" t="s">
        <v>558</v>
      </c>
      <c r="B1629" s="54" t="str">
        <f>VLOOKUP(A1629,'[1]METE 2025-Temmuz Fiyat Listesi'!$A:$B,2,FALSE)</f>
        <v xml:space="preserve">5x32A MAKİNE FİŞ DÜZ IP67 VİDALI </v>
      </c>
      <c r="C1629" s="55" t="s">
        <v>0</v>
      </c>
      <c r="D1629" s="55">
        <v>67</v>
      </c>
      <c r="E1629" s="55">
        <v>10</v>
      </c>
      <c r="F1629" s="93">
        <v>998</v>
      </c>
      <c r="G1629" s="99"/>
      <c r="H1629" s="104"/>
      <c r="I1629" s="99"/>
      <c r="J1629" s="99"/>
      <c r="K1629" s="99"/>
      <c r="M1629" s="102"/>
    </row>
    <row r="1630" spans="1:13" ht="14.45" customHeight="1" x14ac:dyDescent="0.25">
      <c r="A1630" s="53" t="s">
        <v>559</v>
      </c>
      <c r="B1630" s="54" t="str">
        <f>VLOOKUP(A1630,'[1]METE 2025-Temmuz Fiyat Listesi'!$A:$B,2,FALSE)</f>
        <v xml:space="preserve">5x32A MAKİNE FİŞ EĞİK IP67 VİDALI </v>
      </c>
      <c r="C1630" s="55" t="s">
        <v>0</v>
      </c>
      <c r="D1630" s="55">
        <v>67</v>
      </c>
      <c r="E1630" s="55">
        <v>10</v>
      </c>
      <c r="F1630" s="93">
        <v>1035</v>
      </c>
      <c r="G1630" s="99"/>
      <c r="H1630" s="104"/>
      <c r="I1630" s="99"/>
      <c r="J1630" s="99"/>
      <c r="K1630" s="99"/>
      <c r="M1630" s="102"/>
    </row>
    <row r="1631" spans="1:13" ht="14.45" customHeight="1" x14ac:dyDescent="0.25">
      <c r="A1631" s="53" t="s">
        <v>560</v>
      </c>
      <c r="B1631" s="54" t="str">
        <f>VLOOKUP(A1631,'[1]METE 2025-Temmuz Fiyat Listesi'!$A:$B,2,FALSE)</f>
        <v xml:space="preserve">5x32A DUVAR FİŞ EĞİK GÖVDELİ IP67 VİDALI </v>
      </c>
      <c r="C1631" s="55" t="s">
        <v>0</v>
      </c>
      <c r="D1631" s="55">
        <v>67</v>
      </c>
      <c r="E1631" s="55">
        <v>10</v>
      </c>
      <c r="F1631" s="93">
        <v>1399</v>
      </c>
      <c r="G1631" s="99"/>
      <c r="H1631" s="104"/>
      <c r="I1631" s="99"/>
      <c r="J1631" s="99"/>
      <c r="K1631" s="99"/>
      <c r="M1631" s="102"/>
    </row>
    <row r="1632" spans="1:13" ht="14.45" customHeight="1" x14ac:dyDescent="0.25">
      <c r="A1632" s="53" t="s">
        <v>561</v>
      </c>
      <c r="B1632" s="54" t="str">
        <f>VLOOKUP(A1632,'[1]METE 2025-Temmuz Fiyat Listesi'!$A:$B,2,FALSE)</f>
        <v xml:space="preserve">5x32A UZATMA PRİZ IP67 VİDALI </v>
      </c>
      <c r="C1632" s="55" t="s">
        <v>0</v>
      </c>
      <c r="D1632" s="55">
        <v>67</v>
      </c>
      <c r="E1632" s="55">
        <v>10</v>
      </c>
      <c r="F1632" s="93">
        <v>1051</v>
      </c>
      <c r="G1632" s="99"/>
      <c r="H1632" s="104"/>
      <c r="I1632" s="99"/>
      <c r="J1632" s="99"/>
      <c r="K1632" s="99"/>
      <c r="M1632" s="102"/>
    </row>
    <row r="1633" spans="1:13" ht="14.45" customHeight="1" x14ac:dyDescent="0.25">
      <c r="A1633" s="53" t="s">
        <v>562</v>
      </c>
      <c r="B1633" s="54" t="str">
        <f>VLOOKUP(A1633,'[1]METE 2025-Temmuz Fiyat Listesi'!$A:$B,2,FALSE)</f>
        <v xml:space="preserve">5x32A MAKİNE PRİZ EĞİK IP67 VİDALI </v>
      </c>
      <c r="C1633" s="55" t="s">
        <v>0</v>
      </c>
      <c r="D1633" s="55">
        <v>67</v>
      </c>
      <c r="E1633" s="55">
        <v>10</v>
      </c>
      <c r="F1633" s="93">
        <v>1006</v>
      </c>
      <c r="G1633" s="99"/>
      <c r="H1633" s="104"/>
      <c r="I1633" s="99"/>
      <c r="J1633" s="99"/>
      <c r="K1633" s="99"/>
      <c r="M1633" s="102"/>
    </row>
    <row r="1634" spans="1:13" ht="14.45" customHeight="1" x14ac:dyDescent="0.25">
      <c r="A1634" s="53" t="s">
        <v>563</v>
      </c>
      <c r="B1634" s="54" t="str">
        <f>VLOOKUP(A1634,'[1]METE 2025-Temmuz Fiyat Listesi'!$A:$B,2,FALSE)</f>
        <v xml:space="preserve">5x32A MAKİNE PRİZ DÜZ IP67 VİDALI </v>
      </c>
      <c r="C1634" s="55" t="s">
        <v>0</v>
      </c>
      <c r="D1634" s="55">
        <v>67</v>
      </c>
      <c r="E1634" s="55">
        <v>10</v>
      </c>
      <c r="F1634" s="93">
        <v>1006</v>
      </c>
      <c r="G1634" s="99"/>
      <c r="H1634" s="104"/>
      <c r="I1634" s="99"/>
      <c r="J1634" s="99"/>
      <c r="K1634" s="99"/>
      <c r="M1634" s="102"/>
    </row>
    <row r="1635" spans="1:13" ht="14.45" customHeight="1" x14ac:dyDescent="0.25">
      <c r="A1635" s="53" t="s">
        <v>565</v>
      </c>
      <c r="B1635" s="54" t="str">
        <f>VLOOKUP(A1635,'[1]METE 2025-Temmuz Fiyat Listesi'!$A:$B,2,FALSE)</f>
        <v>5x32A DUVAR PRİZ EĞİK GÖVDELİ IP67 VİDALI</v>
      </c>
      <c r="C1635" s="55" t="s">
        <v>0</v>
      </c>
      <c r="D1635" s="55">
        <v>67</v>
      </c>
      <c r="E1635" s="55">
        <v>10</v>
      </c>
      <c r="F1635" s="93">
        <v>1428</v>
      </c>
      <c r="G1635" s="99"/>
      <c r="H1635" s="104"/>
      <c r="I1635" s="99"/>
      <c r="J1635" s="99"/>
      <c r="K1635" s="99"/>
      <c r="M1635" s="102"/>
    </row>
    <row r="1636" spans="1:13" ht="14.45" customHeight="1" x14ac:dyDescent="0.25">
      <c r="A1636" s="53" t="s">
        <v>564</v>
      </c>
      <c r="B1636" s="54" t="str">
        <f>VLOOKUP(A1636,'[1]METE 2025-Temmuz Fiyat Listesi'!$A:$B,2,FALSE)</f>
        <v>5x32A DÜZ FİŞ IP67 FAZ DÖNÜŞTÜRÜCÜ VİDALI</v>
      </c>
      <c r="C1636" s="55" t="s">
        <v>0</v>
      </c>
      <c r="D1636" s="55">
        <v>67</v>
      </c>
      <c r="E1636" s="55">
        <v>10</v>
      </c>
      <c r="F1636" s="93">
        <v>3319</v>
      </c>
      <c r="G1636" s="99"/>
      <c r="H1636" s="104"/>
      <c r="I1636" s="99"/>
      <c r="J1636" s="99"/>
      <c r="K1636" s="99"/>
      <c r="M1636" s="102"/>
    </row>
    <row r="1637" spans="1:13" ht="60" x14ac:dyDescent="0.25">
      <c r="A1637" s="8" t="s">
        <v>812</v>
      </c>
      <c r="B1637" s="3"/>
      <c r="C1637" s="4"/>
      <c r="D1637" s="4"/>
      <c r="E1637" s="4"/>
      <c r="F1637" s="35"/>
      <c r="G1637" s="99"/>
      <c r="H1637" s="104"/>
      <c r="I1637" s="99"/>
      <c r="J1637" s="99"/>
      <c r="K1637" s="99"/>
      <c r="M1637" s="102"/>
    </row>
    <row r="1638" spans="1:13" ht="14.45" customHeight="1" x14ac:dyDescent="0.25">
      <c r="A1638" s="53" t="s">
        <v>566</v>
      </c>
      <c r="B1638" s="54" t="str">
        <f>VLOOKUP(A1638,'[1]METE 2025-Temmuz Fiyat Listesi'!$A:$B,2,FALSE)</f>
        <v>3x63A DÜZ FİŞ IP44</v>
      </c>
      <c r="C1638" s="55" t="s">
        <v>0</v>
      </c>
      <c r="D1638" s="55">
        <v>44</v>
      </c>
      <c r="E1638" s="55">
        <v>5</v>
      </c>
      <c r="F1638" s="93">
        <v>2416</v>
      </c>
      <c r="G1638" s="99"/>
      <c r="H1638" s="104"/>
      <c r="I1638" s="99"/>
      <c r="J1638" s="99"/>
      <c r="K1638" s="99"/>
      <c r="M1638" s="102"/>
    </row>
    <row r="1639" spans="1:13" ht="14.45" customHeight="1" x14ac:dyDescent="0.25">
      <c r="A1639" s="53" t="s">
        <v>567</v>
      </c>
      <c r="B1639" s="54" t="str">
        <f>VLOOKUP(A1639,'[1]METE 2025-Temmuz Fiyat Listesi'!$A:$B,2,FALSE)</f>
        <v>3x63A MAKİNE FİŞ DÜZ IP44</v>
      </c>
      <c r="C1639" s="55" t="s">
        <v>0</v>
      </c>
      <c r="D1639" s="55">
        <v>44</v>
      </c>
      <c r="E1639" s="55">
        <v>5</v>
      </c>
      <c r="F1639" s="93">
        <v>2459</v>
      </c>
      <c r="G1639" s="99"/>
      <c r="H1639" s="104"/>
      <c r="I1639" s="99"/>
      <c r="J1639" s="99"/>
      <c r="K1639" s="99"/>
      <c r="M1639" s="102"/>
    </row>
    <row r="1640" spans="1:13" ht="14.45" customHeight="1" x14ac:dyDescent="0.25">
      <c r="A1640" s="53" t="s">
        <v>568</v>
      </c>
      <c r="B1640" s="54" t="str">
        <f>VLOOKUP(A1640,'[1]METE 2025-Temmuz Fiyat Listesi'!$A:$B,2,FALSE)</f>
        <v xml:space="preserve">3x63A MAKİNE FİŞ EĞİK IP44 </v>
      </c>
      <c r="C1640" s="55" t="s">
        <v>0</v>
      </c>
      <c r="D1640" s="55">
        <v>44</v>
      </c>
      <c r="E1640" s="55">
        <v>5</v>
      </c>
      <c r="F1640" s="93">
        <v>2408</v>
      </c>
      <c r="G1640" s="99"/>
      <c r="H1640" s="104"/>
      <c r="I1640" s="99"/>
      <c r="J1640" s="99"/>
      <c r="K1640" s="99"/>
      <c r="M1640" s="102"/>
    </row>
    <row r="1641" spans="1:13" ht="14.45" customHeight="1" x14ac:dyDescent="0.25">
      <c r="A1641" s="53" t="s">
        <v>569</v>
      </c>
      <c r="B1641" s="54" t="str">
        <f>VLOOKUP(A1641,'[1]METE 2025-Temmuz Fiyat Listesi'!$A:$B,2,FALSE)</f>
        <v xml:space="preserve">3x63A DUVAR FİŞ EĞİK GÖVDELİ IP44 </v>
      </c>
      <c r="C1641" s="55" t="s">
        <v>0</v>
      </c>
      <c r="D1641" s="55">
        <v>44</v>
      </c>
      <c r="E1641" s="55">
        <v>5</v>
      </c>
      <c r="F1641" s="93">
        <v>3502</v>
      </c>
      <c r="G1641" s="99"/>
      <c r="H1641" s="104"/>
      <c r="I1641" s="99"/>
      <c r="J1641" s="99"/>
      <c r="K1641" s="99"/>
      <c r="M1641" s="102"/>
    </row>
    <row r="1642" spans="1:13" ht="14.45" customHeight="1" x14ac:dyDescent="0.25">
      <c r="A1642" s="53" t="s">
        <v>570</v>
      </c>
      <c r="B1642" s="54" t="str">
        <f>VLOOKUP(A1642,'[1]METE 2025-Temmuz Fiyat Listesi'!$A:$B,2,FALSE)</f>
        <v xml:space="preserve">3x63A UZATMA PRİZ IP44 </v>
      </c>
      <c r="C1642" s="55" t="s">
        <v>0</v>
      </c>
      <c r="D1642" s="55">
        <v>44</v>
      </c>
      <c r="E1642" s="55">
        <v>5</v>
      </c>
      <c r="F1642" s="93">
        <v>3198</v>
      </c>
      <c r="G1642" s="99"/>
      <c r="H1642" s="104"/>
      <c r="I1642" s="99"/>
      <c r="J1642" s="99"/>
      <c r="K1642" s="99"/>
      <c r="M1642" s="102"/>
    </row>
    <row r="1643" spans="1:13" ht="14.45" customHeight="1" x14ac:dyDescent="0.25">
      <c r="A1643" s="53" t="s">
        <v>571</v>
      </c>
      <c r="B1643" s="54" t="str">
        <f>VLOOKUP(A1643,'[1]METE 2025-Temmuz Fiyat Listesi'!$A:$B,2,FALSE)</f>
        <v>3x63A MAKİNE PRİZ EĞİK IP44</v>
      </c>
      <c r="C1643" s="55" t="s">
        <v>0</v>
      </c>
      <c r="D1643" s="55">
        <v>44</v>
      </c>
      <c r="E1643" s="55">
        <v>5</v>
      </c>
      <c r="F1643" s="93">
        <v>2305</v>
      </c>
      <c r="G1643" s="99"/>
      <c r="H1643" s="104"/>
      <c r="I1643" s="99"/>
      <c r="J1643" s="99"/>
      <c r="K1643" s="99"/>
      <c r="M1643" s="102"/>
    </row>
    <row r="1644" spans="1:13" ht="14.45" customHeight="1" x14ac:dyDescent="0.25">
      <c r="A1644" s="53" t="s">
        <v>572</v>
      </c>
      <c r="B1644" s="54" t="str">
        <f>VLOOKUP(A1644,'[1]METE 2025-Temmuz Fiyat Listesi'!$A:$B,2,FALSE)</f>
        <v>3x63A MAKİNE PRİZ DÜZ IP44</v>
      </c>
      <c r="C1644" s="55" t="s">
        <v>0</v>
      </c>
      <c r="D1644" s="55">
        <v>44</v>
      </c>
      <c r="E1644" s="55">
        <v>5</v>
      </c>
      <c r="F1644" s="93">
        <v>2416</v>
      </c>
      <c r="G1644" s="99"/>
      <c r="H1644" s="104"/>
      <c r="I1644" s="99"/>
      <c r="J1644" s="99"/>
      <c r="K1644" s="99"/>
      <c r="M1644" s="102"/>
    </row>
    <row r="1645" spans="1:13" ht="14.45" customHeight="1" x14ac:dyDescent="0.25">
      <c r="A1645" s="53" t="s">
        <v>573</v>
      </c>
      <c r="B1645" s="54" t="str">
        <f>VLOOKUP(A1645,'[1]METE 2025-Temmuz Fiyat Listesi'!$A:$B,2,FALSE)</f>
        <v>3x63A DUVAR PRİZ EĞİK GÖVDELİ IP44</v>
      </c>
      <c r="C1645" s="55" t="s">
        <v>0</v>
      </c>
      <c r="D1645" s="55">
        <v>44</v>
      </c>
      <c r="E1645" s="55">
        <v>5</v>
      </c>
      <c r="F1645" s="93">
        <v>3733</v>
      </c>
      <c r="G1645" s="99"/>
      <c r="H1645" s="104"/>
      <c r="I1645" s="99"/>
      <c r="J1645" s="99"/>
      <c r="K1645" s="99"/>
      <c r="M1645" s="102"/>
    </row>
    <row r="1646" spans="1:13" ht="60" x14ac:dyDescent="0.25">
      <c r="A1646" s="8" t="s">
        <v>813</v>
      </c>
      <c r="B1646" s="3"/>
      <c r="C1646" s="4"/>
      <c r="D1646" s="4"/>
      <c r="E1646" s="4"/>
      <c r="F1646" s="35"/>
      <c r="G1646" s="99"/>
      <c r="H1646" s="104"/>
      <c r="I1646" s="99"/>
      <c r="J1646" s="99"/>
      <c r="K1646" s="99"/>
      <c r="M1646" s="102"/>
    </row>
    <row r="1647" spans="1:13" ht="14.45" customHeight="1" x14ac:dyDescent="0.25">
      <c r="A1647" s="53" t="s">
        <v>574</v>
      </c>
      <c r="B1647" s="54" t="str">
        <f>VLOOKUP(A1647,'[1]METE 2025-Temmuz Fiyat Listesi'!$A:$B,2,FALSE)</f>
        <v>3x63A DÜZ FİŞ IP67</v>
      </c>
      <c r="C1647" s="55" t="s">
        <v>0</v>
      </c>
      <c r="D1647" s="55">
        <v>67</v>
      </c>
      <c r="E1647" s="55">
        <v>5</v>
      </c>
      <c r="F1647" s="93">
        <v>2663</v>
      </c>
      <c r="G1647" s="99"/>
      <c r="H1647" s="104"/>
      <c r="I1647" s="99"/>
      <c r="J1647" s="99"/>
      <c r="K1647" s="99"/>
      <c r="M1647" s="102"/>
    </row>
    <row r="1648" spans="1:13" ht="14.45" customHeight="1" x14ac:dyDescent="0.25">
      <c r="A1648" s="53" t="s">
        <v>575</v>
      </c>
      <c r="B1648" s="54" t="str">
        <f>VLOOKUP(A1648,'[1]METE 2025-Temmuz Fiyat Listesi'!$A:$B,2,FALSE)</f>
        <v>3x63A MAKİNE FİŞ DÜZ IP67</v>
      </c>
      <c r="C1648" s="55" t="s">
        <v>0</v>
      </c>
      <c r="D1648" s="55">
        <v>67</v>
      </c>
      <c r="E1648" s="55">
        <v>5</v>
      </c>
      <c r="F1648" s="93">
        <v>2858</v>
      </c>
      <c r="G1648" s="99"/>
      <c r="H1648" s="104"/>
      <c r="I1648" s="99"/>
      <c r="J1648" s="99"/>
      <c r="K1648" s="99"/>
      <c r="M1648" s="102"/>
    </row>
    <row r="1649" spans="1:13" ht="14.45" customHeight="1" x14ac:dyDescent="0.25">
      <c r="A1649" s="53" t="s">
        <v>576</v>
      </c>
      <c r="B1649" s="54" t="str">
        <f>VLOOKUP(A1649,'[1]METE 2025-Temmuz Fiyat Listesi'!$A:$B,2,FALSE)</f>
        <v>3x63A MAKİNE FİŞ EĞİK IP67</v>
      </c>
      <c r="C1649" s="55" t="s">
        <v>0</v>
      </c>
      <c r="D1649" s="55">
        <v>67</v>
      </c>
      <c r="E1649" s="55">
        <v>5</v>
      </c>
      <c r="F1649" s="93">
        <v>2984</v>
      </c>
      <c r="G1649" s="99"/>
      <c r="H1649" s="104"/>
      <c r="I1649" s="99"/>
      <c r="J1649" s="99"/>
      <c r="K1649" s="99"/>
      <c r="M1649" s="102"/>
    </row>
    <row r="1650" spans="1:13" ht="14.45" customHeight="1" x14ac:dyDescent="0.25">
      <c r="A1650" s="53" t="s">
        <v>577</v>
      </c>
      <c r="B1650" s="54" t="str">
        <f>VLOOKUP(A1650,'[1]METE 2025-Temmuz Fiyat Listesi'!$A:$B,2,FALSE)</f>
        <v>3x63A DUVAR FİŞ EĞİK GÖVDELİ IP67</v>
      </c>
      <c r="C1650" s="55" t="s">
        <v>0</v>
      </c>
      <c r="D1650" s="55">
        <v>67</v>
      </c>
      <c r="E1650" s="55">
        <v>5</v>
      </c>
      <c r="F1650" s="93">
        <v>4109</v>
      </c>
      <c r="G1650" s="99"/>
      <c r="H1650" s="104"/>
      <c r="I1650" s="99"/>
      <c r="J1650" s="99"/>
      <c r="K1650" s="99"/>
      <c r="M1650" s="102"/>
    </row>
    <row r="1651" spans="1:13" ht="14.45" customHeight="1" x14ac:dyDescent="0.25">
      <c r="A1651" s="53" t="s">
        <v>578</v>
      </c>
      <c r="B1651" s="54" t="str">
        <f>VLOOKUP(A1651,'[1]METE 2025-Temmuz Fiyat Listesi'!$A:$B,2,FALSE)</f>
        <v>3x63A UZATMA PRİZİ IP67</v>
      </c>
      <c r="C1651" s="55" t="s">
        <v>0</v>
      </c>
      <c r="D1651" s="55">
        <v>67</v>
      </c>
      <c r="E1651" s="55">
        <v>5</v>
      </c>
      <c r="F1651" s="93">
        <v>3410</v>
      </c>
      <c r="G1651" s="99"/>
      <c r="H1651" s="104"/>
      <c r="I1651" s="99"/>
      <c r="J1651" s="99"/>
      <c r="K1651" s="99"/>
      <c r="M1651" s="102"/>
    </row>
    <row r="1652" spans="1:13" ht="14.45" customHeight="1" x14ac:dyDescent="0.25">
      <c r="A1652" s="53" t="s">
        <v>579</v>
      </c>
      <c r="B1652" s="54" t="str">
        <f>VLOOKUP(A1652,'[1]METE 2025-Temmuz Fiyat Listesi'!$A:$B,2,FALSE)</f>
        <v>3x63A MAKİNE PRİZ EĞİK IP67</v>
      </c>
      <c r="C1652" s="55" t="s">
        <v>0</v>
      </c>
      <c r="D1652" s="55">
        <v>67</v>
      </c>
      <c r="E1652" s="55">
        <v>5</v>
      </c>
      <c r="F1652" s="93">
        <v>2580</v>
      </c>
      <c r="G1652" s="99"/>
      <c r="H1652" s="104"/>
      <c r="I1652" s="99"/>
      <c r="J1652" s="99"/>
      <c r="K1652" s="99"/>
      <c r="M1652" s="102"/>
    </row>
    <row r="1653" spans="1:13" ht="14.45" customHeight="1" x14ac:dyDescent="0.25">
      <c r="A1653" s="53" t="s">
        <v>580</v>
      </c>
      <c r="B1653" s="54" t="str">
        <f>VLOOKUP(A1653,'[1]METE 2025-Temmuz Fiyat Listesi'!$A:$B,2,FALSE)</f>
        <v>3x63A MAKİNE PRİZ DÜZ IP67</v>
      </c>
      <c r="C1653" s="55" t="s">
        <v>0</v>
      </c>
      <c r="D1653" s="55">
        <v>67</v>
      </c>
      <c r="E1653" s="55">
        <v>5</v>
      </c>
      <c r="F1653" s="93">
        <v>2580</v>
      </c>
      <c r="G1653" s="99"/>
      <c r="H1653" s="104"/>
      <c r="I1653" s="99"/>
      <c r="J1653" s="99"/>
      <c r="K1653" s="99"/>
      <c r="M1653" s="102"/>
    </row>
    <row r="1654" spans="1:13" ht="14.45" customHeight="1" x14ac:dyDescent="0.25">
      <c r="A1654" s="53" t="s">
        <v>581</v>
      </c>
      <c r="B1654" s="54" t="str">
        <f>VLOOKUP(A1654,'[1]METE 2025-Temmuz Fiyat Listesi'!$A:$B,2,FALSE)</f>
        <v>3x63A DUVAR PRİZ EĞİK GÖVDELİ IP67</v>
      </c>
      <c r="C1654" s="55" t="s">
        <v>0</v>
      </c>
      <c r="D1654" s="55">
        <v>67</v>
      </c>
      <c r="E1654" s="55">
        <v>5</v>
      </c>
      <c r="F1654" s="93">
        <v>4062</v>
      </c>
      <c r="G1654" s="99"/>
      <c r="H1654" s="104"/>
      <c r="I1654" s="99"/>
      <c r="J1654" s="99"/>
      <c r="K1654" s="99"/>
      <c r="M1654" s="102"/>
    </row>
    <row r="1655" spans="1:13" ht="60" x14ac:dyDescent="0.25">
      <c r="A1655" s="7" t="s">
        <v>814</v>
      </c>
      <c r="B1655" s="5"/>
      <c r="C1655" s="6"/>
      <c r="D1655" s="6"/>
      <c r="E1655" s="6"/>
      <c r="F1655" s="36"/>
      <c r="G1655" s="99"/>
      <c r="H1655" s="104"/>
      <c r="I1655" s="99"/>
      <c r="J1655" s="99"/>
      <c r="K1655" s="99"/>
      <c r="M1655" s="102"/>
    </row>
    <row r="1656" spans="1:13" ht="14.45" customHeight="1" x14ac:dyDescent="0.25">
      <c r="A1656" s="53" t="s">
        <v>582</v>
      </c>
      <c r="B1656" s="54" t="str">
        <f>VLOOKUP(A1656,'[1]METE 2025-Temmuz Fiyat Listesi'!$A:$B,2,FALSE)</f>
        <v>4x63A DÜZ FİŞ IP44</v>
      </c>
      <c r="C1656" s="55" t="s">
        <v>0</v>
      </c>
      <c r="D1656" s="55">
        <v>44</v>
      </c>
      <c r="E1656" s="55">
        <v>5</v>
      </c>
      <c r="F1656" s="93">
        <v>2576</v>
      </c>
      <c r="G1656" s="99"/>
      <c r="H1656" s="104"/>
      <c r="I1656" s="99"/>
      <c r="J1656" s="99"/>
      <c r="K1656" s="99"/>
      <c r="M1656" s="102"/>
    </row>
    <row r="1657" spans="1:13" ht="14.45" customHeight="1" x14ac:dyDescent="0.25">
      <c r="A1657" s="53" t="s">
        <v>583</v>
      </c>
      <c r="B1657" s="54" t="str">
        <f>VLOOKUP(A1657,'[1]METE 2025-Temmuz Fiyat Listesi'!$A:$B,2,FALSE)</f>
        <v>4x63A MAKİNE FİŞ DÜZ IP44</v>
      </c>
      <c r="C1657" s="55" t="s">
        <v>0</v>
      </c>
      <c r="D1657" s="55">
        <v>44</v>
      </c>
      <c r="E1657" s="55">
        <v>5</v>
      </c>
      <c r="F1657" s="93">
        <v>2560</v>
      </c>
      <c r="G1657" s="99"/>
      <c r="H1657" s="104"/>
      <c r="I1657" s="99"/>
      <c r="J1657" s="99"/>
      <c r="K1657" s="99"/>
      <c r="M1657" s="102"/>
    </row>
    <row r="1658" spans="1:13" ht="14.45" customHeight="1" x14ac:dyDescent="0.25">
      <c r="A1658" s="53" t="s">
        <v>584</v>
      </c>
      <c r="B1658" s="54" t="str">
        <f>VLOOKUP(A1658,'[1]METE 2025-Temmuz Fiyat Listesi'!$A:$B,2,FALSE)</f>
        <v>4x63A MAKİNE FİŞ EĞİK IP44</v>
      </c>
      <c r="C1658" s="55" t="s">
        <v>0</v>
      </c>
      <c r="D1658" s="55">
        <v>44</v>
      </c>
      <c r="E1658" s="55">
        <v>5</v>
      </c>
      <c r="F1658" s="93">
        <v>2708</v>
      </c>
      <c r="G1658" s="99"/>
      <c r="H1658" s="104"/>
      <c r="I1658" s="99"/>
      <c r="J1658" s="99"/>
      <c r="K1658" s="99"/>
      <c r="M1658" s="102"/>
    </row>
    <row r="1659" spans="1:13" ht="14.45" customHeight="1" x14ac:dyDescent="0.25">
      <c r="A1659" s="53" t="s">
        <v>585</v>
      </c>
      <c r="B1659" s="54" t="str">
        <f>VLOOKUP(A1659,'[1]METE 2025-Temmuz Fiyat Listesi'!$A:$B,2,FALSE)</f>
        <v xml:space="preserve">4x63A DUVAR FİŞ EĞİK GÖVDELİ IP44 </v>
      </c>
      <c r="C1659" s="55" t="s">
        <v>0</v>
      </c>
      <c r="D1659" s="55">
        <v>44</v>
      </c>
      <c r="E1659" s="55">
        <v>5</v>
      </c>
      <c r="F1659" s="93">
        <v>3873</v>
      </c>
      <c r="G1659" s="99"/>
      <c r="H1659" s="104"/>
      <c r="I1659" s="99"/>
      <c r="J1659" s="99"/>
      <c r="K1659" s="99"/>
      <c r="M1659" s="102"/>
    </row>
    <row r="1660" spans="1:13" ht="14.45" customHeight="1" x14ac:dyDescent="0.25">
      <c r="A1660" s="53" t="s">
        <v>586</v>
      </c>
      <c r="B1660" s="54" t="str">
        <f>VLOOKUP(A1660,'[1]METE 2025-Temmuz Fiyat Listesi'!$A:$B,2,FALSE)</f>
        <v>4x63A UZATMA PRİZ IP44</v>
      </c>
      <c r="C1660" s="55" t="s">
        <v>0</v>
      </c>
      <c r="D1660" s="55">
        <v>44</v>
      </c>
      <c r="E1660" s="55">
        <v>5</v>
      </c>
      <c r="F1660" s="93">
        <v>3638</v>
      </c>
      <c r="G1660" s="99"/>
      <c r="H1660" s="104"/>
      <c r="I1660" s="99"/>
      <c r="J1660" s="99"/>
      <c r="K1660" s="99"/>
      <c r="M1660" s="102"/>
    </row>
    <row r="1661" spans="1:13" ht="14.45" customHeight="1" x14ac:dyDescent="0.25">
      <c r="A1661" s="53" t="s">
        <v>587</v>
      </c>
      <c r="B1661" s="54" t="str">
        <f>VLOOKUP(A1661,'[1]METE 2025-Temmuz Fiyat Listesi'!$A:$B,2,FALSE)</f>
        <v>4x63A MAKİNE PRİZ EĞİK IP44</v>
      </c>
      <c r="C1661" s="55" t="s">
        <v>0</v>
      </c>
      <c r="D1661" s="55">
        <v>44</v>
      </c>
      <c r="E1661" s="55">
        <v>5</v>
      </c>
      <c r="F1661" s="93">
        <v>2519</v>
      </c>
      <c r="G1661" s="99"/>
      <c r="H1661" s="104"/>
      <c r="I1661" s="99"/>
      <c r="J1661" s="99"/>
      <c r="K1661" s="99"/>
      <c r="M1661" s="102"/>
    </row>
    <row r="1662" spans="1:13" ht="14.45" customHeight="1" x14ac:dyDescent="0.25">
      <c r="A1662" s="53" t="s">
        <v>588</v>
      </c>
      <c r="B1662" s="54" t="str">
        <f>VLOOKUP(A1662,'[1]METE 2025-Temmuz Fiyat Listesi'!$A:$B,2,FALSE)</f>
        <v>4x63A MAKİNE PRİZ DÜZ IP44</v>
      </c>
      <c r="C1662" s="55" t="s">
        <v>0</v>
      </c>
      <c r="D1662" s="55">
        <v>44</v>
      </c>
      <c r="E1662" s="55">
        <v>5</v>
      </c>
      <c r="F1662" s="93">
        <v>2480</v>
      </c>
      <c r="G1662" s="99"/>
      <c r="H1662" s="104"/>
      <c r="I1662" s="99"/>
      <c r="J1662" s="99"/>
      <c r="K1662" s="99"/>
      <c r="M1662" s="102"/>
    </row>
    <row r="1663" spans="1:13" ht="14.45" customHeight="1" x14ac:dyDescent="0.25">
      <c r="A1663" s="53" t="s">
        <v>589</v>
      </c>
      <c r="B1663" s="54" t="str">
        <f>VLOOKUP(A1663,'[1]METE 2025-Temmuz Fiyat Listesi'!$A:$B,2,FALSE)</f>
        <v>4x63A DUVAR PRİZ EĞİK GÖVDELİ IP44</v>
      </c>
      <c r="C1663" s="55" t="s">
        <v>0</v>
      </c>
      <c r="D1663" s="55">
        <v>44</v>
      </c>
      <c r="E1663" s="55">
        <v>5</v>
      </c>
      <c r="F1663" s="93">
        <v>4058</v>
      </c>
      <c r="G1663" s="99"/>
      <c r="H1663" s="104"/>
      <c r="I1663" s="99"/>
      <c r="J1663" s="99"/>
      <c r="K1663" s="99"/>
      <c r="M1663" s="102"/>
    </row>
    <row r="1664" spans="1:13" ht="60" x14ac:dyDescent="0.25">
      <c r="A1664" s="7" t="s">
        <v>815</v>
      </c>
      <c r="B1664" s="5"/>
      <c r="C1664" s="6"/>
      <c r="D1664" s="6"/>
      <c r="E1664" s="6"/>
      <c r="F1664" s="36"/>
      <c r="G1664" s="99"/>
      <c r="H1664" s="104"/>
      <c r="I1664" s="99"/>
      <c r="J1664" s="99"/>
      <c r="K1664" s="99"/>
      <c r="M1664" s="102"/>
    </row>
    <row r="1665" spans="1:13" ht="14.45" customHeight="1" x14ac:dyDescent="0.25">
      <c r="A1665" s="53" t="s">
        <v>590</v>
      </c>
      <c r="B1665" s="54" t="str">
        <f>VLOOKUP(A1665,'[1]METE 2025-Temmuz Fiyat Listesi'!$A:$B,2,FALSE)</f>
        <v xml:space="preserve">4x63A DÜZ FİŞ IP67 </v>
      </c>
      <c r="C1665" s="55" t="s">
        <v>0</v>
      </c>
      <c r="D1665" s="55">
        <v>67</v>
      </c>
      <c r="E1665" s="55">
        <v>5</v>
      </c>
      <c r="F1665" s="93">
        <v>2951</v>
      </c>
      <c r="G1665" s="99"/>
      <c r="H1665" s="104"/>
      <c r="I1665" s="99"/>
      <c r="J1665" s="99"/>
      <c r="K1665" s="99"/>
      <c r="M1665" s="102"/>
    </row>
    <row r="1666" spans="1:13" ht="14.45" customHeight="1" x14ac:dyDescent="0.25">
      <c r="A1666" s="53" t="s">
        <v>591</v>
      </c>
      <c r="B1666" s="54" t="str">
        <f>VLOOKUP(A1666,'[1]METE 2025-Temmuz Fiyat Listesi'!$A:$B,2,FALSE)</f>
        <v>4x63A MAKİNE FİŞ DÜZ IP67</v>
      </c>
      <c r="C1666" s="55" t="s">
        <v>0</v>
      </c>
      <c r="D1666" s="55">
        <v>67</v>
      </c>
      <c r="E1666" s="55">
        <v>5</v>
      </c>
      <c r="F1666" s="93">
        <v>2975</v>
      </c>
      <c r="G1666" s="99"/>
      <c r="H1666" s="104"/>
      <c r="I1666" s="99"/>
      <c r="J1666" s="99"/>
      <c r="K1666" s="99"/>
      <c r="M1666" s="102"/>
    </row>
    <row r="1667" spans="1:13" ht="14.45" customHeight="1" x14ac:dyDescent="0.25">
      <c r="A1667" s="53" t="s">
        <v>592</v>
      </c>
      <c r="B1667" s="54" t="str">
        <f>VLOOKUP(A1667,'[1]METE 2025-Temmuz Fiyat Listesi'!$A:$B,2,FALSE)</f>
        <v>4x63A MAKİNE FİŞ EĞİK IP67</v>
      </c>
      <c r="C1667" s="55" t="s">
        <v>0</v>
      </c>
      <c r="D1667" s="55">
        <v>67</v>
      </c>
      <c r="E1667" s="55">
        <v>5</v>
      </c>
      <c r="F1667" s="93">
        <v>3015</v>
      </c>
      <c r="G1667" s="99"/>
      <c r="H1667" s="104"/>
      <c r="I1667" s="99"/>
      <c r="J1667" s="99"/>
      <c r="K1667" s="99"/>
      <c r="M1667" s="102"/>
    </row>
    <row r="1668" spans="1:13" ht="14.45" customHeight="1" x14ac:dyDescent="0.25">
      <c r="A1668" s="53" t="s">
        <v>596</v>
      </c>
      <c r="B1668" s="54" t="str">
        <f>VLOOKUP(A1668,'[1]METE 2025-Temmuz Fiyat Listesi'!$A:$B,2,FALSE)</f>
        <v>4x63A DUVAR FİŞ EĞİK GÖVDELİ IP67</v>
      </c>
      <c r="C1668" s="55" t="s">
        <v>0</v>
      </c>
      <c r="D1668" s="55">
        <v>67</v>
      </c>
      <c r="E1668" s="55">
        <v>5</v>
      </c>
      <c r="F1668" s="93">
        <v>4611</v>
      </c>
      <c r="G1668" s="99"/>
      <c r="H1668" s="104"/>
      <c r="I1668" s="99"/>
      <c r="J1668" s="99"/>
      <c r="K1668" s="99"/>
      <c r="M1668" s="102"/>
    </row>
    <row r="1669" spans="1:13" ht="14.45" customHeight="1" x14ac:dyDescent="0.25">
      <c r="A1669" s="53" t="s">
        <v>593</v>
      </c>
      <c r="B1669" s="54" t="str">
        <f>VLOOKUP(A1669,'[1]METE 2025-Temmuz Fiyat Listesi'!$A:$B,2,FALSE)</f>
        <v xml:space="preserve">4x63A UZATMA PRİZ IP67 </v>
      </c>
      <c r="C1669" s="55" t="s">
        <v>0</v>
      </c>
      <c r="D1669" s="55">
        <v>67</v>
      </c>
      <c r="E1669" s="55">
        <v>5</v>
      </c>
      <c r="F1669" s="93">
        <v>3786</v>
      </c>
      <c r="G1669" s="99"/>
      <c r="H1669" s="104"/>
      <c r="I1669" s="99"/>
      <c r="J1669" s="99"/>
      <c r="K1669" s="99"/>
      <c r="M1669" s="102"/>
    </row>
    <row r="1670" spans="1:13" ht="14.45" customHeight="1" x14ac:dyDescent="0.25">
      <c r="A1670" s="53" t="s">
        <v>594</v>
      </c>
      <c r="B1670" s="54" t="str">
        <f>VLOOKUP(A1670,'[1]METE 2025-Temmuz Fiyat Listesi'!$A:$B,2,FALSE)</f>
        <v>4x63A MAKİNE PRİZ EĞİK IP67</v>
      </c>
      <c r="C1670" s="55" t="s">
        <v>0</v>
      </c>
      <c r="D1670" s="55">
        <v>67</v>
      </c>
      <c r="E1670" s="55">
        <v>5</v>
      </c>
      <c r="F1670" s="93">
        <v>2840</v>
      </c>
      <c r="G1670" s="99"/>
      <c r="H1670" s="104"/>
      <c r="I1670" s="99"/>
      <c r="J1670" s="99"/>
      <c r="K1670" s="99"/>
      <c r="M1670" s="102"/>
    </row>
    <row r="1671" spans="1:13" ht="14.45" customHeight="1" x14ac:dyDescent="0.25">
      <c r="A1671" s="53" t="s">
        <v>595</v>
      </c>
      <c r="B1671" s="54" t="str">
        <f>VLOOKUP(A1671,'[1]METE 2025-Temmuz Fiyat Listesi'!$A:$B,2,FALSE)</f>
        <v>4x63A MAKİNE PRİZ DÜZ IP67</v>
      </c>
      <c r="C1671" s="55" t="s">
        <v>0</v>
      </c>
      <c r="D1671" s="55">
        <v>67</v>
      </c>
      <c r="E1671" s="55">
        <v>5</v>
      </c>
      <c r="F1671" s="93">
        <v>2840</v>
      </c>
      <c r="G1671" s="99"/>
      <c r="H1671" s="104"/>
      <c r="I1671" s="99"/>
      <c r="J1671" s="99"/>
      <c r="K1671" s="99"/>
      <c r="M1671" s="102"/>
    </row>
    <row r="1672" spans="1:13" ht="14.45" customHeight="1" x14ac:dyDescent="0.25">
      <c r="A1672" s="53" t="s">
        <v>597</v>
      </c>
      <c r="B1672" s="54" t="str">
        <f>VLOOKUP(A1672,'[1]METE 2025-Temmuz Fiyat Listesi'!$A:$B,2,FALSE)</f>
        <v>4x63A DUVAR PRİZ EĞİK GÖVDELİ IP67</v>
      </c>
      <c r="C1672" s="55" t="s">
        <v>0</v>
      </c>
      <c r="D1672" s="55">
        <v>67</v>
      </c>
      <c r="E1672" s="55">
        <v>5</v>
      </c>
      <c r="F1672" s="93">
        <v>4404</v>
      </c>
      <c r="G1672" s="99"/>
      <c r="H1672" s="104"/>
      <c r="I1672" s="99"/>
      <c r="J1672" s="99"/>
      <c r="K1672" s="99"/>
      <c r="M1672" s="102"/>
    </row>
    <row r="1673" spans="1:13" ht="60" x14ac:dyDescent="0.25">
      <c r="A1673" s="7" t="s">
        <v>816</v>
      </c>
      <c r="B1673" s="5"/>
      <c r="C1673" s="6"/>
      <c r="D1673" s="6"/>
      <c r="E1673" s="6"/>
      <c r="F1673" s="36"/>
      <c r="G1673" s="99"/>
      <c r="H1673" s="104"/>
      <c r="I1673" s="99"/>
      <c r="J1673" s="99"/>
      <c r="K1673" s="99"/>
      <c r="M1673" s="102"/>
    </row>
    <row r="1674" spans="1:13" ht="14.45" customHeight="1" x14ac:dyDescent="0.25">
      <c r="A1674" s="53" t="s">
        <v>598</v>
      </c>
      <c r="B1674" s="54" t="str">
        <f>VLOOKUP(A1674,'[1]METE 2025-Temmuz Fiyat Listesi'!$A:$B,2,FALSE)</f>
        <v>5x63A DÜZ FİŞ IP44</v>
      </c>
      <c r="C1674" s="55" t="s">
        <v>0</v>
      </c>
      <c r="D1674" s="55">
        <v>44</v>
      </c>
      <c r="E1674" s="55">
        <v>5</v>
      </c>
      <c r="F1674" s="93">
        <v>3023</v>
      </c>
      <c r="G1674" s="99"/>
      <c r="H1674" s="104"/>
      <c r="I1674" s="99"/>
      <c r="J1674" s="99"/>
      <c r="K1674" s="99"/>
      <c r="M1674" s="102"/>
    </row>
    <row r="1675" spans="1:13" ht="14.45" customHeight="1" x14ac:dyDescent="0.25">
      <c r="A1675" s="53" t="s">
        <v>599</v>
      </c>
      <c r="B1675" s="54" t="str">
        <f>VLOOKUP(A1675,'[1]METE 2025-Temmuz Fiyat Listesi'!$A:$B,2,FALSE)</f>
        <v>5x63A MAKİNE FİŞ DÜZ IP44</v>
      </c>
      <c r="C1675" s="55" t="s">
        <v>0</v>
      </c>
      <c r="D1675" s="55">
        <v>44</v>
      </c>
      <c r="E1675" s="55">
        <v>5</v>
      </c>
      <c r="F1675" s="93">
        <v>3159</v>
      </c>
      <c r="G1675" s="99"/>
      <c r="H1675" s="104"/>
      <c r="I1675" s="99"/>
      <c r="J1675" s="99"/>
      <c r="K1675" s="99"/>
      <c r="M1675" s="102"/>
    </row>
    <row r="1676" spans="1:13" ht="14.45" customHeight="1" x14ac:dyDescent="0.25">
      <c r="A1676" s="53" t="s">
        <v>600</v>
      </c>
      <c r="B1676" s="54" t="str">
        <f>VLOOKUP(A1676,'[1]METE 2025-Temmuz Fiyat Listesi'!$A:$B,2,FALSE)</f>
        <v>5x63A MAKİNE FİŞ EĞİK IP44</v>
      </c>
      <c r="C1676" s="55" t="s">
        <v>0</v>
      </c>
      <c r="D1676" s="55">
        <v>44</v>
      </c>
      <c r="E1676" s="55">
        <v>5</v>
      </c>
      <c r="F1676" s="93">
        <v>3167</v>
      </c>
      <c r="G1676" s="99"/>
      <c r="H1676" s="104"/>
      <c r="I1676" s="99"/>
      <c r="J1676" s="99"/>
      <c r="K1676" s="99"/>
      <c r="M1676" s="102"/>
    </row>
    <row r="1677" spans="1:13" ht="14.45" customHeight="1" x14ac:dyDescent="0.25">
      <c r="A1677" s="53" t="s">
        <v>601</v>
      </c>
      <c r="B1677" s="54" t="str">
        <f>VLOOKUP(A1677,'[1]METE 2025-Temmuz Fiyat Listesi'!$A:$B,2,FALSE)</f>
        <v>5x63A DUVAR FİŞ EĞİK GÖVDELİ IP44</v>
      </c>
      <c r="C1677" s="55" t="s">
        <v>0</v>
      </c>
      <c r="D1677" s="55">
        <v>44</v>
      </c>
      <c r="E1677" s="55">
        <v>5</v>
      </c>
      <c r="F1677" s="93">
        <v>4344</v>
      </c>
      <c r="G1677" s="99"/>
      <c r="H1677" s="104"/>
      <c r="I1677" s="99"/>
      <c r="J1677" s="99"/>
      <c r="K1677" s="99"/>
      <c r="M1677" s="102"/>
    </row>
    <row r="1678" spans="1:13" ht="14.45" customHeight="1" x14ac:dyDescent="0.25">
      <c r="A1678" s="53" t="s">
        <v>602</v>
      </c>
      <c r="B1678" s="54" t="str">
        <f>VLOOKUP(A1678,'[1]METE 2025-Temmuz Fiyat Listesi'!$A:$B,2,FALSE)</f>
        <v>5x63A UZATMA PRİZ IP44</v>
      </c>
      <c r="C1678" s="55" t="s">
        <v>0</v>
      </c>
      <c r="D1678" s="55">
        <v>44</v>
      </c>
      <c r="E1678" s="55">
        <v>5</v>
      </c>
      <c r="F1678" s="93">
        <v>4352</v>
      </c>
      <c r="G1678" s="99"/>
      <c r="H1678" s="104"/>
      <c r="I1678" s="99"/>
      <c r="J1678" s="99"/>
      <c r="K1678" s="99"/>
      <c r="M1678" s="102"/>
    </row>
    <row r="1679" spans="1:13" ht="14.45" customHeight="1" x14ac:dyDescent="0.25">
      <c r="A1679" s="53" t="s">
        <v>603</v>
      </c>
      <c r="B1679" s="54" t="str">
        <f>VLOOKUP(A1679,'[1]METE 2025-Temmuz Fiyat Listesi'!$A:$B,2,FALSE)</f>
        <v>5x63A MAKİNE PRİZ EĞİK IP44</v>
      </c>
      <c r="C1679" s="55" t="s">
        <v>0</v>
      </c>
      <c r="D1679" s="55">
        <v>44</v>
      </c>
      <c r="E1679" s="55">
        <v>5</v>
      </c>
      <c r="F1679" s="93">
        <v>3189</v>
      </c>
      <c r="G1679" s="99"/>
      <c r="H1679" s="104"/>
      <c r="I1679" s="99"/>
      <c r="J1679" s="99"/>
      <c r="K1679" s="99"/>
      <c r="M1679" s="102"/>
    </row>
    <row r="1680" spans="1:13" ht="14.45" customHeight="1" x14ac:dyDescent="0.25">
      <c r="A1680" s="53" t="s">
        <v>604</v>
      </c>
      <c r="B1680" s="54" t="str">
        <f>VLOOKUP(A1680,'[1]METE 2025-Temmuz Fiyat Listesi'!$A:$B,2,FALSE)</f>
        <v>5x63A MAKİNE PRİZ DÜZ IP44</v>
      </c>
      <c r="C1680" s="55" t="s">
        <v>0</v>
      </c>
      <c r="D1680" s="55">
        <v>44</v>
      </c>
      <c r="E1680" s="55">
        <v>5</v>
      </c>
      <c r="F1680" s="93">
        <v>3189</v>
      </c>
      <c r="G1680" s="99"/>
      <c r="H1680" s="104"/>
      <c r="I1680" s="99"/>
      <c r="J1680" s="99"/>
      <c r="K1680" s="99"/>
      <c r="M1680" s="102"/>
    </row>
    <row r="1681" spans="1:13" ht="14.45" customHeight="1" x14ac:dyDescent="0.25">
      <c r="A1681" s="53" t="s">
        <v>605</v>
      </c>
      <c r="B1681" s="54" t="str">
        <f>VLOOKUP(A1681,'[1]METE 2025-Temmuz Fiyat Listesi'!$A:$B,2,FALSE)</f>
        <v>5x63A DUVAR PRİZ EĞİK GÖVDELİ IP44</v>
      </c>
      <c r="C1681" s="55" t="s">
        <v>0</v>
      </c>
      <c r="D1681" s="55">
        <v>44</v>
      </c>
      <c r="E1681" s="55">
        <v>5</v>
      </c>
      <c r="F1681" s="93">
        <v>4428</v>
      </c>
      <c r="G1681" s="99"/>
      <c r="H1681" s="104"/>
      <c r="I1681" s="99"/>
      <c r="J1681" s="99"/>
      <c r="K1681" s="99"/>
      <c r="M1681" s="102"/>
    </row>
    <row r="1682" spans="1:13" ht="60" x14ac:dyDescent="0.25">
      <c r="A1682" s="7" t="s">
        <v>817</v>
      </c>
      <c r="B1682" s="5"/>
      <c r="C1682" s="6"/>
      <c r="D1682" s="6"/>
      <c r="E1682" s="6"/>
      <c r="F1682" s="36"/>
      <c r="G1682" s="99"/>
      <c r="H1682" s="104"/>
      <c r="I1682" s="99"/>
      <c r="J1682" s="99"/>
      <c r="K1682" s="99"/>
      <c r="M1682" s="102"/>
    </row>
    <row r="1683" spans="1:13" ht="14.45" customHeight="1" x14ac:dyDescent="0.25">
      <c r="A1683" s="53" t="s">
        <v>606</v>
      </c>
      <c r="B1683" s="54" t="str">
        <f>VLOOKUP(A1683,'[1]METE 2025-Temmuz Fiyat Listesi'!$A:$B,2,FALSE)</f>
        <v xml:space="preserve">5x63A DÜZ FİŞ IP67 </v>
      </c>
      <c r="C1683" s="55" t="s">
        <v>0</v>
      </c>
      <c r="D1683" s="55">
        <v>67</v>
      </c>
      <c r="E1683" s="55">
        <v>5</v>
      </c>
      <c r="F1683" s="93">
        <v>3358</v>
      </c>
      <c r="G1683" s="99"/>
      <c r="H1683" s="104"/>
      <c r="I1683" s="99"/>
      <c r="J1683" s="99"/>
      <c r="K1683" s="99"/>
      <c r="M1683" s="102"/>
    </row>
    <row r="1684" spans="1:13" ht="14.45" customHeight="1" x14ac:dyDescent="0.25">
      <c r="A1684" s="53" t="s">
        <v>607</v>
      </c>
      <c r="B1684" s="54" t="str">
        <f>VLOOKUP(A1684,'[1]METE 2025-Temmuz Fiyat Listesi'!$A:$B,2,FALSE)</f>
        <v>5x63A MAKİNE FİŞ DÜZ IP67</v>
      </c>
      <c r="C1684" s="55" t="s">
        <v>0</v>
      </c>
      <c r="D1684" s="55">
        <v>67</v>
      </c>
      <c r="E1684" s="55">
        <v>5</v>
      </c>
      <c r="F1684" s="93">
        <v>3529</v>
      </c>
      <c r="G1684" s="99"/>
      <c r="H1684" s="104"/>
      <c r="I1684" s="99"/>
      <c r="J1684" s="99"/>
      <c r="K1684" s="99"/>
      <c r="M1684" s="102"/>
    </row>
    <row r="1685" spans="1:13" ht="14.45" customHeight="1" x14ac:dyDescent="0.25">
      <c r="A1685" s="53" t="s">
        <v>608</v>
      </c>
      <c r="B1685" s="54" t="str">
        <f>VLOOKUP(A1685,'[1]METE 2025-Temmuz Fiyat Listesi'!$A:$B,2,FALSE)</f>
        <v xml:space="preserve">5x63A MAKİNE FİŞ EĞİK IP67 </v>
      </c>
      <c r="C1685" s="55" t="s">
        <v>0</v>
      </c>
      <c r="D1685" s="55">
        <v>67</v>
      </c>
      <c r="E1685" s="55">
        <v>5</v>
      </c>
      <c r="F1685" s="93">
        <v>3510</v>
      </c>
      <c r="G1685" s="99"/>
      <c r="H1685" s="104"/>
      <c r="I1685" s="99"/>
      <c r="J1685" s="99"/>
      <c r="K1685" s="99"/>
      <c r="M1685" s="102"/>
    </row>
    <row r="1686" spans="1:13" ht="14.45" customHeight="1" x14ac:dyDescent="0.25">
      <c r="A1686" s="53" t="s">
        <v>609</v>
      </c>
      <c r="B1686" s="54" t="str">
        <f>VLOOKUP(A1686,'[1]METE 2025-Temmuz Fiyat Listesi'!$A:$B,2,FALSE)</f>
        <v>5x63A DUVAR FİŞ EĞİK GÖVDELİ IP67</v>
      </c>
      <c r="C1686" s="55" t="s">
        <v>0</v>
      </c>
      <c r="D1686" s="55">
        <v>67</v>
      </c>
      <c r="E1686" s="55">
        <v>5</v>
      </c>
      <c r="F1686" s="93">
        <v>4792</v>
      </c>
      <c r="G1686" s="99"/>
      <c r="H1686" s="104"/>
      <c r="I1686" s="99"/>
      <c r="J1686" s="99"/>
      <c r="K1686" s="99"/>
      <c r="M1686" s="102"/>
    </row>
    <row r="1687" spans="1:13" ht="14.45" customHeight="1" x14ac:dyDescent="0.25">
      <c r="A1687" s="53" t="s">
        <v>610</v>
      </c>
      <c r="B1687" s="54" t="str">
        <f>VLOOKUP(A1687,'[1]METE 2025-Temmuz Fiyat Listesi'!$A:$B,2,FALSE)</f>
        <v xml:space="preserve">5x63A UZATMA  PRİZ IP67 </v>
      </c>
      <c r="C1687" s="55" t="s">
        <v>0</v>
      </c>
      <c r="D1687" s="55">
        <v>67</v>
      </c>
      <c r="E1687" s="55">
        <v>5</v>
      </c>
      <c r="F1687" s="93">
        <v>4539</v>
      </c>
      <c r="G1687" s="99"/>
      <c r="H1687" s="104"/>
      <c r="I1687" s="99"/>
      <c r="J1687" s="99"/>
      <c r="K1687" s="99"/>
      <c r="M1687" s="102"/>
    </row>
    <row r="1688" spans="1:13" ht="14.45" customHeight="1" x14ac:dyDescent="0.25">
      <c r="A1688" s="53" t="s">
        <v>611</v>
      </c>
      <c r="B1688" s="54" t="str">
        <f>VLOOKUP(A1688,'[1]METE 2025-Temmuz Fiyat Listesi'!$A:$B,2,FALSE)</f>
        <v>5x63A MAKİNE PRİZ EĞİK IP67</v>
      </c>
      <c r="C1688" s="55" t="s">
        <v>0</v>
      </c>
      <c r="D1688" s="55">
        <v>67</v>
      </c>
      <c r="E1688" s="55">
        <v>5</v>
      </c>
      <c r="F1688" s="93">
        <v>3379</v>
      </c>
      <c r="G1688" s="99"/>
      <c r="H1688" s="104"/>
      <c r="I1688" s="99"/>
      <c r="J1688" s="99"/>
      <c r="K1688" s="99"/>
      <c r="M1688" s="102"/>
    </row>
    <row r="1689" spans="1:13" ht="14.45" customHeight="1" x14ac:dyDescent="0.25">
      <c r="A1689" s="53" t="s">
        <v>612</v>
      </c>
      <c r="B1689" s="54" t="str">
        <f>VLOOKUP(A1689,'[1]METE 2025-Temmuz Fiyat Listesi'!$A:$B,2,FALSE)</f>
        <v>5x63A MAKİNE PRİZ DÜZ IP67</v>
      </c>
      <c r="C1689" s="55" t="s">
        <v>0</v>
      </c>
      <c r="D1689" s="55">
        <v>67</v>
      </c>
      <c r="E1689" s="55">
        <v>5</v>
      </c>
      <c r="F1689" s="93">
        <v>3434</v>
      </c>
      <c r="G1689" s="99"/>
      <c r="H1689" s="104"/>
      <c r="I1689" s="99"/>
      <c r="J1689" s="99"/>
      <c r="K1689" s="99"/>
      <c r="M1689" s="102"/>
    </row>
    <row r="1690" spans="1:13" ht="14.45" customHeight="1" x14ac:dyDescent="0.25">
      <c r="A1690" s="53" t="s">
        <v>613</v>
      </c>
      <c r="B1690" s="54" t="str">
        <f>VLOOKUP(A1690,'[1]METE 2025-Temmuz Fiyat Listesi'!$A:$B,2,FALSE)</f>
        <v>5x63A DUVAR PRİZ EĞİK GÖVDELİ IP67</v>
      </c>
      <c r="C1690" s="55" t="s">
        <v>0</v>
      </c>
      <c r="D1690" s="55">
        <v>67</v>
      </c>
      <c r="E1690" s="55">
        <v>5</v>
      </c>
      <c r="F1690" s="93">
        <v>5000</v>
      </c>
      <c r="G1690" s="99"/>
      <c r="H1690" s="104"/>
      <c r="I1690" s="99"/>
      <c r="J1690" s="99"/>
      <c r="K1690" s="99"/>
      <c r="M1690" s="102"/>
    </row>
    <row r="1691" spans="1:13" ht="60" x14ac:dyDescent="0.25">
      <c r="A1691" s="7" t="s">
        <v>818</v>
      </c>
      <c r="B1691" s="5"/>
      <c r="C1691" s="6"/>
      <c r="D1691" s="6"/>
      <c r="E1691" s="6"/>
      <c r="F1691" s="36"/>
      <c r="G1691" s="99"/>
      <c r="H1691" s="104"/>
      <c r="I1691" s="99"/>
      <c r="J1691" s="99"/>
      <c r="K1691" s="99"/>
      <c r="M1691" s="102"/>
    </row>
    <row r="1692" spans="1:13" ht="14.45" customHeight="1" x14ac:dyDescent="0.25">
      <c r="A1692" s="53" t="s">
        <v>614</v>
      </c>
      <c r="B1692" s="54" t="str">
        <f>VLOOKUP(A1692,'[1]METE 2025-Temmuz Fiyat Listesi'!$A:$B,2,FALSE)</f>
        <v>4x125A DÜZ FİŞ IP67</v>
      </c>
      <c r="C1692" s="55" t="s">
        <v>0</v>
      </c>
      <c r="D1692" s="55">
        <v>67</v>
      </c>
      <c r="E1692" s="55">
        <v>5</v>
      </c>
      <c r="F1692" s="93">
        <v>7718</v>
      </c>
      <c r="G1692" s="99"/>
      <c r="H1692" s="104"/>
      <c r="I1692" s="99"/>
      <c r="J1692" s="99"/>
      <c r="K1692" s="99"/>
      <c r="M1692" s="102"/>
    </row>
    <row r="1693" spans="1:13" ht="14.45" customHeight="1" x14ac:dyDescent="0.25">
      <c r="A1693" s="53" t="s">
        <v>615</v>
      </c>
      <c r="B1693" s="54" t="str">
        <f>VLOOKUP(A1693,'[1]METE 2025-Temmuz Fiyat Listesi'!$A:$B,2,FALSE)</f>
        <v>4x125A MAKİNE FİŞ DÜZ IP67</v>
      </c>
      <c r="C1693" s="55" t="s">
        <v>0</v>
      </c>
      <c r="D1693" s="55">
        <v>67</v>
      </c>
      <c r="E1693" s="55">
        <v>5</v>
      </c>
      <c r="F1693" s="93">
        <v>7990</v>
      </c>
      <c r="G1693" s="99"/>
      <c r="H1693" s="104"/>
      <c r="I1693" s="99"/>
      <c r="J1693" s="99"/>
      <c r="K1693" s="99"/>
      <c r="M1693" s="102"/>
    </row>
    <row r="1694" spans="1:13" ht="14.45" customHeight="1" x14ac:dyDescent="0.25">
      <c r="A1694" s="53" t="s">
        <v>616</v>
      </c>
      <c r="B1694" s="54" t="str">
        <f>VLOOKUP(A1694,'[1]METE 2025-Temmuz Fiyat Listesi'!$A:$B,2,FALSE)</f>
        <v>4x125A MAKİNE FİŞ EĞİK IP67</v>
      </c>
      <c r="C1694" s="55" t="s">
        <v>0</v>
      </c>
      <c r="D1694" s="55">
        <v>67</v>
      </c>
      <c r="E1694" s="55">
        <v>5</v>
      </c>
      <c r="F1694" s="93">
        <v>8062</v>
      </c>
      <c r="G1694" s="99"/>
      <c r="H1694" s="104"/>
      <c r="I1694" s="99"/>
      <c r="J1694" s="99"/>
      <c r="K1694" s="99"/>
      <c r="M1694" s="102"/>
    </row>
    <row r="1695" spans="1:13" ht="14.45" customHeight="1" x14ac:dyDescent="0.25">
      <c r="A1695" s="53" t="s">
        <v>617</v>
      </c>
      <c r="B1695" s="54" t="str">
        <f>VLOOKUP(A1695,'[1]METE 2025-Temmuz Fiyat Listesi'!$A:$B,2,FALSE)</f>
        <v>4x125A DUVAR FİŞ EĞİK GÖVDELİ IP67</v>
      </c>
      <c r="C1695" s="55" t="s">
        <v>0</v>
      </c>
      <c r="D1695" s="55">
        <v>67</v>
      </c>
      <c r="E1695" s="55">
        <v>1</v>
      </c>
      <c r="F1695" s="93">
        <v>9552</v>
      </c>
      <c r="G1695" s="99"/>
      <c r="H1695" s="104"/>
      <c r="I1695" s="99"/>
      <c r="J1695" s="99"/>
      <c r="K1695" s="99"/>
      <c r="M1695" s="102"/>
    </row>
    <row r="1696" spans="1:13" ht="14.45" customHeight="1" x14ac:dyDescent="0.25">
      <c r="A1696" s="53" t="s">
        <v>618</v>
      </c>
      <c r="B1696" s="54" t="str">
        <f>VLOOKUP(A1696,'[1]METE 2025-Temmuz Fiyat Listesi'!$A:$B,2,FALSE)</f>
        <v>4x125A UZATMA PRİZ IP67</v>
      </c>
      <c r="C1696" s="55" t="s">
        <v>0</v>
      </c>
      <c r="D1696" s="55">
        <v>67</v>
      </c>
      <c r="E1696" s="55">
        <v>5</v>
      </c>
      <c r="F1696" s="93">
        <v>7939</v>
      </c>
      <c r="G1696" s="99"/>
      <c r="H1696" s="104"/>
      <c r="I1696" s="99"/>
      <c r="J1696" s="99"/>
      <c r="K1696" s="99"/>
      <c r="M1696" s="102"/>
    </row>
    <row r="1697" spans="1:13" ht="14.45" customHeight="1" x14ac:dyDescent="0.25">
      <c r="A1697" s="53" t="s">
        <v>619</v>
      </c>
      <c r="B1697" s="54" t="str">
        <f>VLOOKUP(A1697,'[1]METE 2025-Temmuz Fiyat Listesi'!$A:$B,2,FALSE)</f>
        <v>4x125A MAKİNE PRİZ EĞİK IP67</v>
      </c>
      <c r="C1697" s="55" t="s">
        <v>0</v>
      </c>
      <c r="D1697" s="55">
        <v>67</v>
      </c>
      <c r="E1697" s="55">
        <v>5</v>
      </c>
      <c r="F1697" s="93">
        <v>7544</v>
      </c>
      <c r="G1697" s="99"/>
      <c r="H1697" s="104"/>
      <c r="I1697" s="99"/>
      <c r="J1697" s="99"/>
      <c r="K1697" s="99"/>
      <c r="M1697" s="102"/>
    </row>
    <row r="1698" spans="1:13" ht="14.45" customHeight="1" x14ac:dyDescent="0.25">
      <c r="A1698" s="53" t="s">
        <v>620</v>
      </c>
      <c r="B1698" s="54" t="str">
        <f>VLOOKUP(A1698,'[1]METE 2025-Temmuz Fiyat Listesi'!$A:$B,2,FALSE)</f>
        <v>4x125A MAKİNE PRİZ DÜZ IP67</v>
      </c>
      <c r="C1698" s="55" t="s">
        <v>0</v>
      </c>
      <c r="D1698" s="55">
        <v>67</v>
      </c>
      <c r="E1698" s="55">
        <v>5</v>
      </c>
      <c r="F1698" s="93">
        <v>7544</v>
      </c>
      <c r="G1698" s="99"/>
      <c r="H1698" s="104"/>
      <c r="I1698" s="99"/>
      <c r="J1698" s="99"/>
      <c r="K1698" s="99"/>
      <c r="M1698" s="102"/>
    </row>
    <row r="1699" spans="1:13" ht="14.45" customHeight="1" x14ac:dyDescent="0.25">
      <c r="A1699" s="53" t="s">
        <v>621</v>
      </c>
      <c r="B1699" s="54" t="str">
        <f>VLOOKUP(A1699,'[1]METE 2025-Temmuz Fiyat Listesi'!$A:$B,2,FALSE)</f>
        <v>4x125A  DUVAR PRİZ EĞİK GÖVDELİ IP67</v>
      </c>
      <c r="C1699" s="55" t="s">
        <v>0</v>
      </c>
      <c r="D1699" s="55">
        <v>67</v>
      </c>
      <c r="E1699" s="55">
        <v>1</v>
      </c>
      <c r="F1699" s="93">
        <v>9595</v>
      </c>
      <c r="G1699" s="99"/>
      <c r="H1699" s="104"/>
      <c r="I1699" s="99"/>
      <c r="J1699" s="99"/>
      <c r="K1699" s="99"/>
      <c r="M1699" s="102"/>
    </row>
    <row r="1700" spans="1:13" ht="60" x14ac:dyDescent="0.25">
      <c r="A1700" s="7" t="s">
        <v>819</v>
      </c>
      <c r="B1700" s="5"/>
      <c r="C1700" s="6"/>
      <c r="D1700" s="6"/>
      <c r="E1700" s="6"/>
      <c r="F1700" s="36"/>
      <c r="G1700" s="99"/>
      <c r="H1700" s="104"/>
      <c r="I1700" s="99"/>
      <c r="J1700" s="99"/>
      <c r="K1700" s="99"/>
      <c r="M1700" s="102"/>
    </row>
    <row r="1701" spans="1:13" ht="14.45" customHeight="1" x14ac:dyDescent="0.25">
      <c r="A1701" s="53" t="s">
        <v>622</v>
      </c>
      <c r="B1701" s="54" t="str">
        <f>VLOOKUP(A1701,'[1]METE 2025-Temmuz Fiyat Listesi'!$A:$B,2,FALSE)</f>
        <v>5x125A DÜZ FİŞ IP67</v>
      </c>
      <c r="C1701" s="55" t="s">
        <v>0</v>
      </c>
      <c r="D1701" s="55">
        <v>67</v>
      </c>
      <c r="E1701" s="55">
        <v>5</v>
      </c>
      <c r="F1701" s="93">
        <v>8142</v>
      </c>
      <c r="G1701" s="99"/>
      <c r="H1701" s="104"/>
      <c r="I1701" s="99"/>
      <c r="J1701" s="99"/>
      <c r="K1701" s="99"/>
      <c r="M1701" s="102"/>
    </row>
    <row r="1702" spans="1:13" ht="14.45" customHeight="1" x14ac:dyDescent="0.25">
      <c r="A1702" s="53" t="s">
        <v>623</v>
      </c>
      <c r="B1702" s="54" t="str">
        <f>VLOOKUP(A1702,'[1]METE 2025-Temmuz Fiyat Listesi'!$A:$B,2,FALSE)</f>
        <v>5x125A MAKİNE FİŞ DÜZ IP67</v>
      </c>
      <c r="C1702" s="55" t="s">
        <v>0</v>
      </c>
      <c r="D1702" s="55">
        <v>67</v>
      </c>
      <c r="E1702" s="55">
        <v>5</v>
      </c>
      <c r="F1702" s="93">
        <v>8474</v>
      </c>
      <c r="G1702" s="99"/>
      <c r="H1702" s="104"/>
      <c r="I1702" s="99"/>
      <c r="J1702" s="99"/>
      <c r="K1702" s="99"/>
      <c r="M1702" s="102"/>
    </row>
    <row r="1703" spans="1:13" ht="14.45" customHeight="1" x14ac:dyDescent="0.25">
      <c r="A1703" s="53" t="s">
        <v>624</v>
      </c>
      <c r="B1703" s="54" t="str">
        <f>VLOOKUP(A1703,'[1]METE 2025-Temmuz Fiyat Listesi'!$A:$B,2,FALSE)</f>
        <v>5x125A MAKİNE FİŞ EĞİK IP67</v>
      </c>
      <c r="C1703" s="55" t="s">
        <v>0</v>
      </c>
      <c r="D1703" s="55">
        <v>67</v>
      </c>
      <c r="E1703" s="55">
        <v>5</v>
      </c>
      <c r="F1703" s="93">
        <v>8422</v>
      </c>
      <c r="G1703" s="99"/>
      <c r="H1703" s="104"/>
      <c r="I1703" s="99"/>
      <c r="J1703" s="99"/>
      <c r="K1703" s="99"/>
      <c r="M1703" s="102"/>
    </row>
    <row r="1704" spans="1:13" ht="14.45" customHeight="1" x14ac:dyDescent="0.25">
      <c r="A1704" s="53" t="s">
        <v>625</v>
      </c>
      <c r="B1704" s="54" t="str">
        <f>VLOOKUP(A1704,'[1]METE 2025-Temmuz Fiyat Listesi'!$A:$B,2,FALSE)</f>
        <v>5x125A DUVAR FİŞ EĞİK GÖVDELİ IP67</v>
      </c>
      <c r="C1704" s="55" t="s">
        <v>0</v>
      </c>
      <c r="D1704" s="55">
        <v>67</v>
      </c>
      <c r="E1704" s="55">
        <v>1</v>
      </c>
      <c r="F1704" s="93">
        <v>10219</v>
      </c>
      <c r="G1704" s="99"/>
      <c r="H1704" s="104"/>
      <c r="I1704" s="99"/>
      <c r="J1704" s="99"/>
      <c r="K1704" s="99"/>
      <c r="M1704" s="102"/>
    </row>
    <row r="1705" spans="1:13" ht="14.45" customHeight="1" x14ac:dyDescent="0.25">
      <c r="A1705" s="53" t="s">
        <v>626</v>
      </c>
      <c r="B1705" s="54" t="str">
        <f>VLOOKUP(A1705,'[1]METE 2025-Temmuz Fiyat Listesi'!$A:$B,2,FALSE)</f>
        <v>5x125A UZATMA PRİZ IP67</v>
      </c>
      <c r="C1705" s="55" t="s">
        <v>0</v>
      </c>
      <c r="D1705" s="55">
        <v>67</v>
      </c>
      <c r="E1705" s="55">
        <v>5</v>
      </c>
      <c r="F1705" s="93">
        <v>8381</v>
      </c>
      <c r="G1705" s="99"/>
      <c r="H1705" s="104"/>
      <c r="I1705" s="99"/>
      <c r="J1705" s="99"/>
      <c r="K1705" s="99"/>
      <c r="M1705" s="102"/>
    </row>
    <row r="1706" spans="1:13" ht="14.45" customHeight="1" x14ac:dyDescent="0.25">
      <c r="A1706" s="53" t="s">
        <v>627</v>
      </c>
      <c r="B1706" s="54" t="str">
        <f>VLOOKUP(A1706,'[1]METE 2025-Temmuz Fiyat Listesi'!$A:$B,2,FALSE)</f>
        <v>5x125A MAKİNE PRİZ EĞİK IP67</v>
      </c>
      <c r="C1706" s="55" t="s">
        <v>0</v>
      </c>
      <c r="D1706" s="55">
        <v>67</v>
      </c>
      <c r="E1706" s="55">
        <v>5</v>
      </c>
      <c r="F1706" s="93">
        <v>7883</v>
      </c>
      <c r="G1706" s="99"/>
      <c r="H1706" s="104"/>
      <c r="I1706" s="99"/>
      <c r="J1706" s="99"/>
      <c r="K1706" s="99"/>
      <c r="M1706" s="102"/>
    </row>
    <row r="1707" spans="1:13" ht="14.45" customHeight="1" x14ac:dyDescent="0.25">
      <c r="A1707" s="53" t="s">
        <v>628</v>
      </c>
      <c r="B1707" s="54" t="str">
        <f>VLOOKUP(A1707,'[1]METE 2025-Temmuz Fiyat Listesi'!$A:$B,2,FALSE)</f>
        <v>5x125A MAKİNE PRİZ DÜZ IP67</v>
      </c>
      <c r="C1707" s="55" t="s">
        <v>0</v>
      </c>
      <c r="D1707" s="55">
        <v>67</v>
      </c>
      <c r="E1707" s="55">
        <v>5</v>
      </c>
      <c r="F1707" s="93">
        <v>7883</v>
      </c>
      <c r="G1707" s="99"/>
      <c r="H1707" s="104"/>
      <c r="I1707" s="99"/>
      <c r="J1707" s="99"/>
      <c r="K1707" s="99"/>
      <c r="M1707" s="102"/>
    </row>
    <row r="1708" spans="1:13" ht="14.45" customHeight="1" x14ac:dyDescent="0.25">
      <c r="A1708" s="53" t="s">
        <v>629</v>
      </c>
      <c r="B1708" s="54" t="str">
        <f>VLOOKUP(A1708,'[1]METE 2025-Temmuz Fiyat Listesi'!$A:$B,2,FALSE)</f>
        <v>5x125A  DUVAR PRİZ EĞİK GÖVDELİ IP67</v>
      </c>
      <c r="C1708" s="55" t="s">
        <v>0</v>
      </c>
      <c r="D1708" s="55">
        <v>67</v>
      </c>
      <c r="E1708" s="55">
        <v>1</v>
      </c>
      <c r="F1708" s="93">
        <v>10254</v>
      </c>
      <c r="G1708" s="99"/>
      <c r="H1708" s="104"/>
      <c r="I1708" s="99"/>
      <c r="J1708" s="99"/>
      <c r="K1708" s="99"/>
      <c r="M1708" s="102"/>
    </row>
    <row r="1709" spans="1:13" ht="60" x14ac:dyDescent="0.25">
      <c r="A1709" s="9" t="s">
        <v>842</v>
      </c>
      <c r="B1709" s="10"/>
      <c r="C1709" s="11"/>
      <c r="D1709" s="11"/>
      <c r="E1709" s="11"/>
      <c r="F1709" s="37"/>
      <c r="G1709" s="99"/>
      <c r="H1709" s="104"/>
      <c r="I1709" s="99"/>
      <c r="J1709" s="99"/>
      <c r="K1709" s="99"/>
      <c r="M1709" s="102"/>
    </row>
    <row r="1710" spans="1:13" ht="14.45" customHeight="1" x14ac:dyDescent="0.25">
      <c r="A1710" s="53" t="s">
        <v>630</v>
      </c>
      <c r="B1710" s="54" t="str">
        <f>VLOOKUP(A1710,'[1]METE 2025-Temmuz Fiyat Listesi'!$A:$B,2,FALSE)</f>
        <v xml:space="preserve">3x16A DÜZ FİŞ IP44 110V </v>
      </c>
      <c r="C1710" s="55" t="s">
        <v>747</v>
      </c>
      <c r="D1710" s="55">
        <v>44</v>
      </c>
      <c r="E1710" s="55">
        <v>10</v>
      </c>
      <c r="F1710" s="93">
        <v>461</v>
      </c>
      <c r="G1710" s="99"/>
      <c r="H1710" s="104"/>
      <c r="I1710" s="99"/>
      <c r="J1710" s="99"/>
      <c r="K1710" s="99"/>
      <c r="M1710" s="102"/>
    </row>
    <row r="1711" spans="1:13" ht="14.45" customHeight="1" x14ac:dyDescent="0.25">
      <c r="A1711" s="53" t="s">
        <v>631</v>
      </c>
      <c r="B1711" s="54" t="str">
        <f>VLOOKUP(A1711,'[1]METE 2025-Temmuz Fiyat Listesi'!$A:$B,2,FALSE)</f>
        <v xml:space="preserve">3x16A MAKİNE PRİZ EĞİK IP44 110V </v>
      </c>
      <c r="C1711" s="55" t="s">
        <v>747</v>
      </c>
      <c r="D1711" s="55">
        <v>44</v>
      </c>
      <c r="E1711" s="55">
        <v>10</v>
      </c>
      <c r="F1711" s="93">
        <v>558</v>
      </c>
      <c r="G1711" s="99"/>
      <c r="H1711" s="104"/>
      <c r="I1711" s="99"/>
      <c r="J1711" s="99"/>
      <c r="K1711" s="99"/>
      <c r="M1711" s="102"/>
    </row>
    <row r="1712" spans="1:13" ht="14.45" customHeight="1" x14ac:dyDescent="0.25">
      <c r="A1712" s="53" t="s">
        <v>632</v>
      </c>
      <c r="B1712" s="54" t="str">
        <f>VLOOKUP(A1712,'[1]METE 2025-Temmuz Fiyat Listesi'!$A:$B,2,FALSE)</f>
        <v>3x16A UZATMA PRİZ 110V IP44</v>
      </c>
      <c r="C1712" s="55" t="s">
        <v>747</v>
      </c>
      <c r="D1712" s="55">
        <v>44</v>
      </c>
      <c r="E1712" s="55">
        <v>10</v>
      </c>
      <c r="F1712" s="93">
        <v>607</v>
      </c>
      <c r="G1712" s="99"/>
      <c r="H1712" s="104"/>
      <c r="I1712" s="99"/>
      <c r="J1712" s="99"/>
      <c r="K1712" s="99"/>
      <c r="M1712" s="102"/>
    </row>
    <row r="1713" spans="1:13" ht="14.45" customHeight="1" x14ac:dyDescent="0.25">
      <c r="A1713" s="53" t="s">
        <v>633</v>
      </c>
      <c r="B1713" s="54" t="str">
        <f>VLOOKUP(A1713,'[1]METE 2025-Temmuz Fiyat Listesi'!$A:$B,2,FALSE)</f>
        <v xml:space="preserve">3x16A DUVAR PRİZ IP44 110V </v>
      </c>
      <c r="C1713" s="55" t="s">
        <v>747</v>
      </c>
      <c r="D1713" s="55">
        <v>44</v>
      </c>
      <c r="E1713" s="55">
        <v>10</v>
      </c>
      <c r="F1713" s="93">
        <v>1066</v>
      </c>
      <c r="G1713" s="99"/>
      <c r="H1713" s="104"/>
      <c r="I1713" s="99"/>
      <c r="J1713" s="99"/>
      <c r="K1713" s="99"/>
      <c r="M1713" s="102"/>
    </row>
    <row r="1714" spans="1:13" ht="14.45" customHeight="1" x14ac:dyDescent="0.25">
      <c r="A1714" s="53" t="s">
        <v>634</v>
      </c>
      <c r="B1714" s="54" t="str">
        <f>VLOOKUP(A1714,'[1]METE 2025-Temmuz Fiyat Listesi'!$A:$B,2,FALSE)</f>
        <v xml:space="preserve">3x16A DÜZ FİŞ IP67 110V </v>
      </c>
      <c r="C1714" s="55" t="s">
        <v>747</v>
      </c>
      <c r="D1714" s="55">
        <v>67</v>
      </c>
      <c r="E1714" s="55">
        <v>10</v>
      </c>
      <c r="F1714" s="93">
        <v>714</v>
      </c>
      <c r="G1714" s="99"/>
      <c r="H1714" s="104"/>
      <c r="I1714" s="99"/>
      <c r="J1714" s="99"/>
      <c r="K1714" s="99"/>
      <c r="M1714" s="102"/>
    </row>
    <row r="1715" spans="1:13" ht="14.45" customHeight="1" x14ac:dyDescent="0.25">
      <c r="A1715" s="53" t="s">
        <v>635</v>
      </c>
      <c r="B1715" s="54" t="str">
        <f>VLOOKUP(A1715,'[1]METE 2025-Temmuz Fiyat Listesi'!$A:$B,2,FALSE)</f>
        <v xml:space="preserve">3x16A MAKİNE PRİZ EĞİK IP67 110V </v>
      </c>
      <c r="C1715" s="55" t="s">
        <v>747</v>
      </c>
      <c r="D1715" s="55">
        <v>67</v>
      </c>
      <c r="E1715" s="55">
        <v>10</v>
      </c>
      <c r="F1715" s="93">
        <v>920</v>
      </c>
      <c r="G1715" s="99"/>
      <c r="H1715" s="104"/>
      <c r="I1715" s="99"/>
      <c r="J1715" s="99"/>
      <c r="K1715" s="99"/>
      <c r="M1715" s="102"/>
    </row>
    <row r="1716" spans="1:13" ht="14.45" customHeight="1" x14ac:dyDescent="0.25">
      <c r="A1716" s="53" t="s">
        <v>636</v>
      </c>
      <c r="B1716" s="54" t="str">
        <f>VLOOKUP(A1716,'[1]METE 2025-Temmuz Fiyat Listesi'!$A:$B,2,FALSE)</f>
        <v xml:space="preserve">3x16A UZATMA PRİZ IP67 110V </v>
      </c>
      <c r="C1716" s="55" t="s">
        <v>747</v>
      </c>
      <c r="D1716" s="55">
        <v>67</v>
      </c>
      <c r="E1716" s="55">
        <v>10</v>
      </c>
      <c r="F1716" s="93">
        <v>969</v>
      </c>
      <c r="G1716" s="99"/>
      <c r="H1716" s="104"/>
      <c r="I1716" s="99"/>
      <c r="J1716" s="99"/>
      <c r="K1716" s="99"/>
      <c r="M1716" s="102"/>
    </row>
    <row r="1717" spans="1:13" ht="60" x14ac:dyDescent="0.25">
      <c r="A1717" s="9" t="s">
        <v>843</v>
      </c>
      <c r="B1717" s="10"/>
      <c r="C1717" s="11"/>
      <c r="D1717" s="11"/>
      <c r="E1717" s="11"/>
      <c r="F1717" s="37"/>
      <c r="G1717" s="99"/>
      <c r="H1717" s="104"/>
      <c r="I1717" s="99"/>
      <c r="J1717" s="99"/>
      <c r="K1717" s="99"/>
      <c r="M1717" s="102"/>
    </row>
    <row r="1718" spans="1:13" ht="14.45" customHeight="1" x14ac:dyDescent="0.25">
      <c r="A1718" s="53" t="s">
        <v>637</v>
      </c>
      <c r="B1718" s="54" t="str">
        <f>VLOOKUP(A1718,'[1]METE 2025-Temmuz Fiyat Listesi'!$A:$B,2,FALSE)</f>
        <v xml:space="preserve">4x16A DÜZ FİŞ IP44 110V </v>
      </c>
      <c r="C1718" s="55" t="s">
        <v>747</v>
      </c>
      <c r="D1718" s="55">
        <v>44</v>
      </c>
      <c r="E1718" s="55">
        <v>10</v>
      </c>
      <c r="F1718" s="93">
        <v>558</v>
      </c>
      <c r="G1718" s="99"/>
      <c r="H1718" s="104"/>
      <c r="I1718" s="99"/>
      <c r="J1718" s="99"/>
      <c r="K1718" s="99"/>
      <c r="M1718" s="102"/>
    </row>
    <row r="1719" spans="1:13" ht="14.45" customHeight="1" x14ac:dyDescent="0.25">
      <c r="A1719" s="53" t="s">
        <v>638</v>
      </c>
      <c r="B1719" s="54" t="str">
        <f>VLOOKUP(A1719,'[1]METE 2025-Temmuz Fiyat Listesi'!$A:$B,2,FALSE)</f>
        <v xml:space="preserve">4x16A MAKİNE PRİZ EĞİK IP44 110V </v>
      </c>
      <c r="C1719" s="55" t="s">
        <v>747</v>
      </c>
      <c r="D1719" s="55">
        <v>44</v>
      </c>
      <c r="E1719" s="55">
        <v>10</v>
      </c>
      <c r="F1719" s="93">
        <v>693</v>
      </c>
      <c r="G1719" s="99"/>
      <c r="H1719" s="104"/>
      <c r="I1719" s="99"/>
      <c r="J1719" s="99"/>
      <c r="K1719" s="99"/>
      <c r="M1719" s="102"/>
    </row>
    <row r="1720" spans="1:13" ht="14.45" customHeight="1" x14ac:dyDescent="0.25">
      <c r="A1720" s="53" t="s">
        <v>639</v>
      </c>
      <c r="B1720" s="54" t="str">
        <f>VLOOKUP(A1720,'[1]METE 2025-Temmuz Fiyat Listesi'!$A:$B,2,FALSE)</f>
        <v xml:space="preserve">4x16A UZATMA PRİZ IP44 110V </v>
      </c>
      <c r="C1720" s="55" t="s">
        <v>747</v>
      </c>
      <c r="D1720" s="55">
        <v>44</v>
      </c>
      <c r="E1720" s="55">
        <v>10</v>
      </c>
      <c r="F1720" s="93">
        <v>759</v>
      </c>
      <c r="G1720" s="99"/>
      <c r="H1720" s="104"/>
      <c r="I1720" s="99"/>
      <c r="J1720" s="99"/>
      <c r="K1720" s="99"/>
      <c r="M1720" s="102"/>
    </row>
    <row r="1721" spans="1:13" ht="14.45" customHeight="1" x14ac:dyDescent="0.25">
      <c r="A1721" s="53" t="s">
        <v>640</v>
      </c>
      <c r="B1721" s="54" t="str">
        <f>VLOOKUP(A1721,'[1]METE 2025-Temmuz Fiyat Listesi'!$A:$B,2,FALSE)</f>
        <v xml:space="preserve">4x16A DÜZ FİŞ IP67 110V </v>
      </c>
      <c r="C1721" s="55" t="s">
        <v>747</v>
      </c>
      <c r="D1721" s="55">
        <v>67</v>
      </c>
      <c r="E1721" s="55">
        <v>10</v>
      </c>
      <c r="F1721" s="93">
        <v>759</v>
      </c>
      <c r="G1721" s="99"/>
      <c r="H1721" s="104"/>
      <c r="I1721" s="99"/>
      <c r="J1721" s="99"/>
      <c r="K1721" s="99"/>
      <c r="M1721" s="102"/>
    </row>
    <row r="1722" spans="1:13" ht="14.45" customHeight="1" x14ac:dyDescent="0.25">
      <c r="A1722" s="53" t="s">
        <v>641</v>
      </c>
      <c r="B1722" s="54" t="str">
        <f>VLOOKUP(A1722,'[1]METE 2025-Temmuz Fiyat Listesi'!$A:$B,2,FALSE)</f>
        <v xml:space="preserve">4x16A MAKİNE PRİZ EĞİK IP67 110V </v>
      </c>
      <c r="C1722" s="55" t="s">
        <v>747</v>
      </c>
      <c r="D1722" s="55">
        <v>67</v>
      </c>
      <c r="E1722" s="55">
        <v>10</v>
      </c>
      <c r="F1722" s="93">
        <v>1023</v>
      </c>
      <c r="G1722" s="99"/>
      <c r="H1722" s="104"/>
      <c r="I1722" s="99"/>
      <c r="J1722" s="99"/>
      <c r="K1722" s="99"/>
      <c r="M1722" s="102"/>
    </row>
    <row r="1723" spans="1:13" ht="14.45" customHeight="1" x14ac:dyDescent="0.25">
      <c r="A1723" s="53" t="s">
        <v>642</v>
      </c>
      <c r="B1723" s="54" t="str">
        <f>VLOOKUP(A1723,'[1]METE 2025-Temmuz Fiyat Listesi'!$A:$B,2,FALSE)</f>
        <v xml:space="preserve">4x16A UZATMA PRİZ IP67 110V </v>
      </c>
      <c r="C1723" s="55" t="s">
        <v>747</v>
      </c>
      <c r="D1723" s="55">
        <v>67</v>
      </c>
      <c r="E1723" s="55">
        <v>10</v>
      </c>
      <c r="F1723" s="93">
        <v>1099</v>
      </c>
      <c r="G1723" s="99"/>
      <c r="H1723" s="104"/>
      <c r="I1723" s="99"/>
      <c r="J1723" s="99"/>
      <c r="K1723" s="99"/>
      <c r="M1723" s="102"/>
    </row>
    <row r="1724" spans="1:13" ht="60" x14ac:dyDescent="0.25">
      <c r="A1724" s="9" t="s">
        <v>844</v>
      </c>
      <c r="B1724" s="10"/>
      <c r="C1724" s="11"/>
      <c r="D1724" s="11"/>
      <c r="E1724" s="11"/>
      <c r="F1724" s="37"/>
      <c r="G1724" s="99"/>
      <c r="H1724" s="104"/>
      <c r="I1724" s="99"/>
      <c r="J1724" s="99"/>
      <c r="K1724" s="99"/>
      <c r="M1724" s="102"/>
    </row>
    <row r="1725" spans="1:13" ht="14.45" customHeight="1" x14ac:dyDescent="0.25">
      <c r="A1725" s="53" t="s">
        <v>643</v>
      </c>
      <c r="B1725" s="54" t="str">
        <f>VLOOKUP(A1725,'[1]METE 2025-Temmuz Fiyat Listesi'!$A:$B,2,FALSE)</f>
        <v xml:space="preserve">3x32A DÜZ FİŞ IP44 110V </v>
      </c>
      <c r="C1725" s="55" t="s">
        <v>747</v>
      </c>
      <c r="D1725" s="55">
        <v>44</v>
      </c>
      <c r="E1725" s="55">
        <v>10</v>
      </c>
      <c r="F1725" s="93">
        <v>759</v>
      </c>
      <c r="G1725" s="99"/>
      <c r="H1725" s="104"/>
      <c r="I1725" s="99"/>
      <c r="J1725" s="99"/>
      <c r="K1725" s="99"/>
      <c r="M1725" s="102"/>
    </row>
    <row r="1726" spans="1:13" ht="14.45" customHeight="1" x14ac:dyDescent="0.25">
      <c r="A1726" s="53" t="s">
        <v>644</v>
      </c>
      <c r="B1726" s="54" t="str">
        <f>VLOOKUP(A1726,'[1]METE 2025-Temmuz Fiyat Listesi'!$A:$B,2,FALSE)</f>
        <v xml:space="preserve">3x32A MAKİNE PRİZ EĞİK IP44 110V </v>
      </c>
      <c r="C1726" s="55" t="s">
        <v>747</v>
      </c>
      <c r="D1726" s="55">
        <v>44</v>
      </c>
      <c r="E1726" s="55">
        <v>10</v>
      </c>
      <c r="F1726" s="93">
        <v>846</v>
      </c>
      <c r="G1726" s="99"/>
      <c r="H1726" s="104"/>
      <c r="I1726" s="99"/>
      <c r="J1726" s="99"/>
      <c r="K1726" s="99"/>
      <c r="M1726" s="102"/>
    </row>
    <row r="1727" spans="1:13" ht="14.45" customHeight="1" x14ac:dyDescent="0.25">
      <c r="A1727" s="53" t="s">
        <v>645</v>
      </c>
      <c r="B1727" s="54" t="str">
        <f>VLOOKUP(A1727,'[1]METE 2025-Temmuz Fiyat Listesi'!$A:$B,2,FALSE)</f>
        <v xml:space="preserve">3x32A UZATMA PRİZ IP44 110V </v>
      </c>
      <c r="C1727" s="55" t="s">
        <v>747</v>
      </c>
      <c r="D1727" s="55">
        <v>44</v>
      </c>
      <c r="E1727" s="55">
        <v>10</v>
      </c>
      <c r="F1727" s="93">
        <v>920</v>
      </c>
      <c r="G1727" s="99"/>
      <c r="H1727" s="104"/>
      <c r="I1727" s="99"/>
      <c r="J1727" s="99"/>
      <c r="K1727" s="99"/>
      <c r="M1727" s="102"/>
    </row>
    <row r="1728" spans="1:13" ht="14.45" customHeight="1" x14ac:dyDescent="0.25">
      <c r="A1728" s="53" t="s">
        <v>646</v>
      </c>
      <c r="B1728" s="54" t="str">
        <f>VLOOKUP(A1728,'[1]METE 2025-Temmuz Fiyat Listesi'!$A:$B,2,FALSE)</f>
        <v>3x32A DÜZ FİŞ  IP67 110V</v>
      </c>
      <c r="C1728" s="55" t="s">
        <v>747</v>
      </c>
      <c r="D1728" s="55">
        <v>67</v>
      </c>
      <c r="E1728" s="55">
        <v>10</v>
      </c>
      <c r="F1728" s="93">
        <v>932</v>
      </c>
      <c r="G1728" s="99"/>
      <c r="H1728" s="104"/>
      <c r="I1728" s="99"/>
      <c r="J1728" s="99"/>
      <c r="K1728" s="99"/>
      <c r="M1728" s="102"/>
    </row>
    <row r="1729" spans="1:13" ht="14.45" customHeight="1" x14ac:dyDescent="0.25">
      <c r="A1729" s="53" t="s">
        <v>647</v>
      </c>
      <c r="B1729" s="54" t="str">
        <f>VLOOKUP(A1729,'[1]METE 2025-Temmuz Fiyat Listesi'!$A:$B,2,FALSE)</f>
        <v xml:space="preserve">3x32A MAKİNE PRİZ EĞİK IP67 110V </v>
      </c>
      <c r="C1729" s="55" t="s">
        <v>747</v>
      </c>
      <c r="D1729" s="55">
        <v>67</v>
      </c>
      <c r="E1729" s="55">
        <v>10</v>
      </c>
      <c r="F1729" s="93">
        <v>1066</v>
      </c>
      <c r="G1729" s="99"/>
      <c r="H1729" s="104"/>
      <c r="I1729" s="99"/>
      <c r="J1729" s="99"/>
      <c r="K1729" s="99"/>
      <c r="M1729" s="102"/>
    </row>
    <row r="1730" spans="1:13" ht="14.45" customHeight="1" x14ac:dyDescent="0.25">
      <c r="A1730" s="53" t="s">
        <v>648</v>
      </c>
      <c r="B1730" s="54" t="str">
        <f>VLOOKUP(A1730,'[1]METE 2025-Temmuz Fiyat Listesi'!$A:$B,2,FALSE)</f>
        <v xml:space="preserve">3x32A UZATMA PRİZ IP67 110V </v>
      </c>
      <c r="C1730" s="55" t="s">
        <v>747</v>
      </c>
      <c r="D1730" s="55">
        <v>67</v>
      </c>
      <c r="E1730" s="55">
        <v>10</v>
      </c>
      <c r="F1730" s="93">
        <v>1177</v>
      </c>
      <c r="G1730" s="99"/>
      <c r="H1730" s="104"/>
      <c r="I1730" s="99"/>
      <c r="J1730" s="99"/>
      <c r="K1730" s="99"/>
      <c r="M1730" s="102"/>
    </row>
    <row r="1731" spans="1:13" ht="60" x14ac:dyDescent="0.25">
      <c r="A1731" s="9" t="s">
        <v>845</v>
      </c>
      <c r="B1731" s="10"/>
      <c r="C1731" s="11"/>
      <c r="D1731" s="11"/>
      <c r="E1731" s="11"/>
      <c r="F1731" s="37"/>
      <c r="G1731" s="99"/>
      <c r="H1731" s="104"/>
      <c r="I1731" s="99"/>
      <c r="J1731" s="99"/>
      <c r="K1731" s="99"/>
      <c r="M1731" s="102"/>
    </row>
    <row r="1732" spans="1:13" ht="14.45" customHeight="1" x14ac:dyDescent="0.25">
      <c r="A1732" s="53" t="s">
        <v>649</v>
      </c>
      <c r="B1732" s="54" t="str">
        <f>VLOOKUP(A1732,'[1]METE 2025-Temmuz Fiyat Listesi'!$A:$B,2,FALSE)</f>
        <v xml:space="preserve">4x32A DÜZ FİŞ IP44 110V </v>
      </c>
      <c r="C1732" s="55" t="s">
        <v>747</v>
      </c>
      <c r="D1732" s="55">
        <v>44</v>
      </c>
      <c r="E1732" s="55">
        <v>10</v>
      </c>
      <c r="F1732" s="93">
        <v>788</v>
      </c>
      <c r="G1732" s="99"/>
      <c r="H1732" s="104"/>
      <c r="I1732" s="99"/>
      <c r="J1732" s="99"/>
      <c r="K1732" s="99"/>
      <c r="M1732" s="102"/>
    </row>
    <row r="1733" spans="1:13" ht="14.45" customHeight="1" x14ac:dyDescent="0.25">
      <c r="A1733" s="53" t="s">
        <v>650</v>
      </c>
      <c r="B1733" s="54" t="str">
        <f>VLOOKUP(A1733,'[1]METE 2025-Temmuz Fiyat Listesi'!$A:$B,2,FALSE)</f>
        <v>4x32A MAKİNE PRİZ EĞİK IP44 110V 4H</v>
      </c>
      <c r="C1733" s="55" t="s">
        <v>747</v>
      </c>
      <c r="D1733" s="55">
        <v>44</v>
      </c>
      <c r="E1733" s="55">
        <v>10</v>
      </c>
      <c r="F1733" s="93">
        <v>936</v>
      </c>
      <c r="G1733" s="99"/>
      <c r="H1733" s="104"/>
      <c r="I1733" s="99"/>
      <c r="J1733" s="99"/>
      <c r="K1733" s="99"/>
      <c r="M1733" s="102"/>
    </row>
    <row r="1734" spans="1:13" ht="14.45" customHeight="1" x14ac:dyDescent="0.25">
      <c r="A1734" s="53" t="s">
        <v>651</v>
      </c>
      <c r="B1734" s="54" t="str">
        <f>VLOOKUP(A1734,'[1]METE 2025-Temmuz Fiyat Listesi'!$A:$B,2,FALSE)</f>
        <v xml:space="preserve">4x32A UZATMA PRİZ IP44 110V </v>
      </c>
      <c r="C1734" s="55" t="s">
        <v>747</v>
      </c>
      <c r="D1734" s="55">
        <v>44</v>
      </c>
      <c r="E1734" s="55">
        <v>10</v>
      </c>
      <c r="F1734" s="93">
        <v>1023</v>
      </c>
      <c r="G1734" s="99"/>
      <c r="H1734" s="104"/>
      <c r="I1734" s="99"/>
      <c r="J1734" s="99"/>
      <c r="K1734" s="99"/>
      <c r="M1734" s="102"/>
    </row>
    <row r="1735" spans="1:13" ht="14.45" customHeight="1" x14ac:dyDescent="0.25">
      <c r="A1735" s="53" t="s">
        <v>652</v>
      </c>
      <c r="B1735" s="54" t="str">
        <f>VLOOKUP(A1735,'[1]METE 2025-Temmuz Fiyat Listesi'!$A:$B,2,FALSE)</f>
        <v xml:space="preserve">4x32A DÜZ FİŞ IP67 110V </v>
      </c>
      <c r="C1735" s="55" t="s">
        <v>747</v>
      </c>
      <c r="D1735" s="55">
        <v>67</v>
      </c>
      <c r="E1735" s="55">
        <v>10</v>
      </c>
      <c r="F1735" s="93">
        <v>969</v>
      </c>
      <c r="G1735" s="99"/>
      <c r="H1735" s="104"/>
      <c r="I1735" s="99"/>
      <c r="J1735" s="99"/>
      <c r="K1735" s="99"/>
      <c r="M1735" s="102"/>
    </row>
    <row r="1736" spans="1:13" ht="14.45" customHeight="1" x14ac:dyDescent="0.25">
      <c r="A1736" s="53" t="s">
        <v>653</v>
      </c>
      <c r="B1736" s="54" t="str">
        <f>VLOOKUP(A1736,'[1]METE 2025-Temmuz Fiyat Listesi'!$A:$B,2,FALSE)</f>
        <v>4x32A MAKİNE PRİZ EĞİK IP67 110V 4H</v>
      </c>
      <c r="C1736" s="55" t="s">
        <v>747</v>
      </c>
      <c r="D1736" s="55">
        <v>67</v>
      </c>
      <c r="E1736" s="55">
        <v>10</v>
      </c>
      <c r="F1736" s="93">
        <v>1156</v>
      </c>
      <c r="G1736" s="99"/>
      <c r="H1736" s="104"/>
      <c r="I1736" s="99"/>
      <c r="J1736" s="99"/>
      <c r="K1736" s="99"/>
      <c r="M1736" s="102"/>
    </row>
    <row r="1737" spans="1:13" ht="14.45" customHeight="1" x14ac:dyDescent="0.25">
      <c r="A1737" s="53" t="s">
        <v>654</v>
      </c>
      <c r="B1737" s="54" t="str">
        <f>VLOOKUP(A1737,'[1]METE 2025-Temmuz Fiyat Listesi'!$A:$B,2,FALSE)</f>
        <v xml:space="preserve">4x32A UZATMA PRİZ IP67 110V </v>
      </c>
      <c r="C1737" s="55" t="s">
        <v>747</v>
      </c>
      <c r="D1737" s="55">
        <v>67</v>
      </c>
      <c r="E1737" s="55">
        <v>10</v>
      </c>
      <c r="F1737" s="93">
        <v>1202</v>
      </c>
      <c r="G1737" s="99"/>
      <c r="H1737" s="104"/>
      <c r="I1737" s="99"/>
      <c r="J1737" s="99"/>
      <c r="K1737" s="99"/>
      <c r="M1737" s="102"/>
    </row>
    <row r="1738" spans="1:13" x14ac:dyDescent="0.25">
      <c r="A1738" s="121" t="s">
        <v>1123</v>
      </c>
      <c r="B1738" s="122"/>
      <c r="C1738" s="122"/>
      <c r="D1738" s="122"/>
      <c r="E1738" s="122"/>
      <c r="F1738" s="123"/>
      <c r="G1738" s="99"/>
      <c r="H1738" s="104"/>
      <c r="I1738" s="99"/>
      <c r="J1738" s="99"/>
      <c r="K1738" s="99"/>
      <c r="M1738" s="102"/>
    </row>
    <row r="1739" spans="1:13" ht="30" x14ac:dyDescent="0.25">
      <c r="A1739" s="80" t="s">
        <v>1124</v>
      </c>
      <c r="B1739" s="81"/>
      <c r="C1739" s="81"/>
      <c r="D1739" s="81"/>
      <c r="E1739" s="81"/>
      <c r="F1739" s="82"/>
      <c r="G1739" s="99"/>
      <c r="H1739" s="104"/>
      <c r="I1739" s="99"/>
      <c r="J1739" s="99"/>
      <c r="K1739" s="99"/>
      <c r="M1739" s="102"/>
    </row>
    <row r="1740" spans="1:13" ht="14.45" customHeight="1" x14ac:dyDescent="0.25">
      <c r="A1740" s="53" t="s">
        <v>1125</v>
      </c>
      <c r="B1740" s="54" t="str">
        <f>VLOOKUP(A1740,'[1]METE 2025-Temmuz Fiyat Listesi'!$A:$B,2,FALSE)</f>
        <v>KABLO BAĞI 98x2,5 BEYAZ</v>
      </c>
      <c r="C1740" s="55" t="s">
        <v>743</v>
      </c>
      <c r="D1740" s="55" t="s">
        <v>743</v>
      </c>
      <c r="E1740" s="55">
        <v>100</v>
      </c>
      <c r="F1740" s="83">
        <v>8.883750000000001E-3</v>
      </c>
      <c r="G1740" s="99"/>
      <c r="H1740" s="105"/>
      <c r="I1740" s="99"/>
      <c r="J1740" s="99"/>
      <c r="K1740" s="99"/>
      <c r="M1740" s="102"/>
    </row>
    <row r="1741" spans="1:13" ht="14.45" customHeight="1" x14ac:dyDescent="0.25">
      <c r="A1741" s="53" t="s">
        <v>1126</v>
      </c>
      <c r="B1741" s="54" t="str">
        <f>VLOOKUP(A1741,'[1]METE 2025-Temmuz Fiyat Listesi'!$A:$B,2,FALSE)</f>
        <v>KABLO BAĞI 135x2,5 BEYAZ</v>
      </c>
      <c r="C1741" s="55" t="s">
        <v>743</v>
      </c>
      <c r="D1741" s="55" t="s">
        <v>743</v>
      </c>
      <c r="E1741" s="55">
        <v>100</v>
      </c>
      <c r="F1741" s="83">
        <v>1.2437250000000002E-2</v>
      </c>
      <c r="G1741" s="99"/>
      <c r="H1741" s="105"/>
      <c r="I1741" s="99"/>
      <c r="J1741" s="99"/>
      <c r="K1741" s="99"/>
      <c r="M1741" s="102"/>
    </row>
    <row r="1742" spans="1:13" ht="14.45" customHeight="1" x14ac:dyDescent="0.25">
      <c r="A1742" s="53" t="s">
        <v>1127</v>
      </c>
      <c r="B1742" s="54" t="str">
        <f>VLOOKUP(A1742,'[1]METE 2025-Temmuz Fiyat Listesi'!$A:$B,2,FALSE)</f>
        <v>KABLO BAĞI 140x3,5 BEYAZ</v>
      </c>
      <c r="C1742" s="55" t="s">
        <v>743</v>
      </c>
      <c r="D1742" s="55" t="s">
        <v>743</v>
      </c>
      <c r="E1742" s="55">
        <v>100</v>
      </c>
      <c r="F1742" s="83">
        <v>1.9544250000000003E-2</v>
      </c>
      <c r="G1742" s="99"/>
      <c r="H1742" s="105"/>
      <c r="I1742" s="99"/>
      <c r="J1742" s="99"/>
      <c r="K1742" s="99"/>
      <c r="M1742" s="102"/>
    </row>
    <row r="1743" spans="1:13" ht="14.45" customHeight="1" x14ac:dyDescent="0.25">
      <c r="A1743" s="53" t="s">
        <v>1128</v>
      </c>
      <c r="B1743" s="54" t="str">
        <f>VLOOKUP(A1743,'[1]METE 2025-Temmuz Fiyat Listesi'!$A:$B,2,FALSE)</f>
        <v>KABLO BAĞI 160x2,6 BEYAZ</v>
      </c>
      <c r="C1743" s="55" t="s">
        <v>743</v>
      </c>
      <c r="D1743" s="55" t="s">
        <v>743</v>
      </c>
      <c r="E1743" s="55">
        <v>100</v>
      </c>
      <c r="F1743" s="83">
        <v>1.5720375000000002E-2</v>
      </c>
      <c r="G1743" s="99"/>
      <c r="H1743" s="105"/>
      <c r="I1743" s="99"/>
      <c r="J1743" s="99"/>
      <c r="K1743" s="99"/>
      <c r="M1743" s="102"/>
    </row>
    <row r="1744" spans="1:13" ht="14.45" customHeight="1" x14ac:dyDescent="0.25">
      <c r="A1744" s="53" t="s">
        <v>1129</v>
      </c>
      <c r="B1744" s="54" t="str">
        <f>VLOOKUP(A1744,'[1]METE 2025-Temmuz Fiyat Listesi'!$A:$B,2,FALSE)</f>
        <v>KABLO BAĞI 160x4,5 BEYAZ</v>
      </c>
      <c r="C1744" s="55" t="s">
        <v>743</v>
      </c>
      <c r="D1744" s="55" t="s">
        <v>743</v>
      </c>
      <c r="E1744" s="55">
        <v>100</v>
      </c>
      <c r="F1744" s="83">
        <v>2.9316375000000009E-2</v>
      </c>
      <c r="G1744" s="99"/>
      <c r="H1744" s="105"/>
      <c r="I1744" s="99"/>
      <c r="J1744" s="99"/>
      <c r="K1744" s="99"/>
      <c r="M1744" s="102"/>
    </row>
    <row r="1745" spans="1:13" ht="14.45" customHeight="1" x14ac:dyDescent="0.25">
      <c r="A1745" s="53" t="s">
        <v>1130</v>
      </c>
      <c r="B1745" s="54" t="str">
        <f>VLOOKUP(A1745,'[1]METE 2025-Temmuz Fiyat Listesi'!$A:$B,2,FALSE)</f>
        <v>KABLO BAĞI 200x2,6 BEYAZ</v>
      </c>
      <c r="C1745" s="55" t="s">
        <v>743</v>
      </c>
      <c r="D1745" s="55" t="s">
        <v>743</v>
      </c>
      <c r="E1745" s="55">
        <v>100</v>
      </c>
      <c r="F1745" s="83">
        <v>1.8971634375000004E-2</v>
      </c>
      <c r="G1745" s="99"/>
      <c r="H1745" s="105"/>
      <c r="I1745" s="99"/>
      <c r="J1745" s="99"/>
      <c r="K1745" s="99"/>
      <c r="M1745" s="102"/>
    </row>
    <row r="1746" spans="1:13" ht="14.45" customHeight="1" x14ac:dyDescent="0.25">
      <c r="A1746" s="53" t="s">
        <v>1131</v>
      </c>
      <c r="B1746" s="54" t="str">
        <f>VLOOKUP(A1746,'[1]METE 2025-Temmuz Fiyat Listesi'!$A:$B,2,FALSE)</f>
        <v>KABLO BAĞI 200x3,5 BEYAZ</v>
      </c>
      <c r="C1746" s="55" t="s">
        <v>743</v>
      </c>
      <c r="D1746" s="55" t="s">
        <v>743</v>
      </c>
      <c r="E1746" s="55">
        <v>100</v>
      </c>
      <c r="F1746" s="83">
        <v>2.8157625000000002E-2</v>
      </c>
      <c r="G1746" s="99"/>
      <c r="H1746" s="105"/>
      <c r="I1746" s="99"/>
      <c r="J1746" s="99"/>
      <c r="K1746" s="99"/>
      <c r="M1746" s="102"/>
    </row>
    <row r="1747" spans="1:13" ht="14.45" customHeight="1" x14ac:dyDescent="0.25">
      <c r="A1747" s="53" t="s">
        <v>1132</v>
      </c>
      <c r="B1747" s="54" t="str">
        <f>VLOOKUP(A1747,'[1]METE 2025-Temmuz Fiyat Listesi'!$A:$B,2,FALSE)</f>
        <v>KABLO BAĞI 200x4,5 BEYAZ</v>
      </c>
      <c r="C1747" s="55" t="s">
        <v>743</v>
      </c>
      <c r="D1747" s="55" t="s">
        <v>743</v>
      </c>
      <c r="E1747" s="55">
        <v>100</v>
      </c>
      <c r="F1747" s="83">
        <v>3.6423375000000008E-2</v>
      </c>
      <c r="G1747" s="99"/>
      <c r="H1747" s="105"/>
      <c r="I1747" s="99"/>
      <c r="J1747" s="99"/>
      <c r="K1747" s="99"/>
      <c r="M1747" s="102"/>
    </row>
    <row r="1748" spans="1:13" ht="14.45" customHeight="1" x14ac:dyDescent="0.25">
      <c r="A1748" s="53" t="s">
        <v>1133</v>
      </c>
      <c r="B1748" s="54" t="str">
        <f>VLOOKUP(A1748,'[1]METE 2025-Temmuz Fiyat Listesi'!$A:$B,2,FALSE)</f>
        <v>KABLO BAĞI 250x4,8 BEYAZ</v>
      </c>
      <c r="C1748" s="55" t="s">
        <v>743</v>
      </c>
      <c r="D1748" s="55" t="s">
        <v>743</v>
      </c>
      <c r="E1748" s="55">
        <v>100</v>
      </c>
      <c r="F1748" s="83">
        <v>4.8860625000000019E-2</v>
      </c>
      <c r="G1748" s="99"/>
      <c r="H1748" s="105"/>
      <c r="I1748" s="99"/>
      <c r="J1748" s="99"/>
      <c r="K1748" s="99"/>
      <c r="M1748" s="102"/>
    </row>
    <row r="1749" spans="1:13" ht="14.45" customHeight="1" x14ac:dyDescent="0.25">
      <c r="A1749" s="53" t="s">
        <v>1134</v>
      </c>
      <c r="B1749" s="54" t="str">
        <f>VLOOKUP(A1749,'[1]METE 2025-Temmuz Fiyat Listesi'!$A:$B,2,FALSE)</f>
        <v>KABLO BAĞI 290x3,5 BEYAZ</v>
      </c>
      <c r="C1749" s="55" t="s">
        <v>743</v>
      </c>
      <c r="D1749" s="55" t="s">
        <v>743</v>
      </c>
      <c r="E1749" s="55">
        <v>100</v>
      </c>
      <c r="F1749" s="83">
        <v>3.8229093750000005E-2</v>
      </c>
      <c r="G1749" s="99"/>
      <c r="H1749" s="105"/>
      <c r="I1749" s="99"/>
      <c r="J1749" s="99"/>
      <c r="K1749" s="99"/>
      <c r="M1749" s="102"/>
    </row>
    <row r="1750" spans="1:13" ht="14.45" customHeight="1" x14ac:dyDescent="0.25">
      <c r="A1750" s="53" t="s">
        <v>1135</v>
      </c>
      <c r="B1750" s="54" t="str">
        <f>VLOOKUP(A1750,'[1]METE 2025-Temmuz Fiyat Listesi'!$A:$B,2,FALSE)</f>
        <v>KABLO BAĞI 290x4,5 BEYAZ</v>
      </c>
      <c r="C1750" s="55" t="s">
        <v>743</v>
      </c>
      <c r="D1750" s="55" t="s">
        <v>743</v>
      </c>
      <c r="E1750" s="55">
        <v>100</v>
      </c>
      <c r="F1750" s="83">
        <v>5.9808881250000008E-2</v>
      </c>
      <c r="G1750" s="99"/>
      <c r="H1750" s="105"/>
      <c r="I1750" s="99"/>
      <c r="J1750" s="99"/>
      <c r="K1750" s="99"/>
      <c r="M1750" s="102"/>
    </row>
    <row r="1751" spans="1:13" ht="14.45" customHeight="1" x14ac:dyDescent="0.25">
      <c r="A1751" s="53" t="s">
        <v>1136</v>
      </c>
      <c r="B1751" s="54" t="str">
        <f>VLOOKUP(A1751,'[1]METE 2025-Temmuz Fiyat Listesi'!$A:$B,2,FALSE)</f>
        <v>KABLO BAĞI 300x7,5 BEYAZ</v>
      </c>
      <c r="C1751" s="55" t="s">
        <v>743</v>
      </c>
      <c r="D1751" s="55" t="s">
        <v>743</v>
      </c>
      <c r="E1751" s="55">
        <v>100</v>
      </c>
      <c r="F1751" s="83">
        <v>9.3607687500000022E-2</v>
      </c>
      <c r="G1751" s="99"/>
      <c r="H1751" s="105"/>
      <c r="I1751" s="99"/>
      <c r="J1751" s="99"/>
      <c r="K1751" s="99"/>
      <c r="M1751" s="102"/>
    </row>
    <row r="1752" spans="1:13" ht="14.45" customHeight="1" x14ac:dyDescent="0.25">
      <c r="A1752" s="53" t="s">
        <v>1137</v>
      </c>
      <c r="B1752" s="54" t="str">
        <f>VLOOKUP(A1752,'[1]METE 2025-Temmuz Fiyat Listesi'!$A:$B,2,FALSE)</f>
        <v>KABLO BAĞI 360x4,5 BEYAZ</v>
      </c>
      <c r="C1752" s="55" t="s">
        <v>743</v>
      </c>
      <c r="D1752" s="55" t="s">
        <v>743</v>
      </c>
      <c r="E1752" s="55">
        <v>100</v>
      </c>
      <c r="F1752" s="83">
        <v>7.6815468750000004E-2</v>
      </c>
      <c r="G1752" s="99"/>
      <c r="H1752" s="105"/>
      <c r="I1752" s="99"/>
      <c r="J1752" s="99"/>
      <c r="K1752" s="99"/>
      <c r="M1752" s="102"/>
    </row>
    <row r="1753" spans="1:13" ht="14.45" customHeight="1" x14ac:dyDescent="0.25">
      <c r="A1753" s="53" t="s">
        <v>1138</v>
      </c>
      <c r="B1753" s="54" t="str">
        <f>VLOOKUP(A1753,'[1]METE 2025-Temmuz Fiyat Listesi'!$A:$B,2,FALSE)</f>
        <v>KABLO BAĞI 365x7,5 BEYAZ</v>
      </c>
      <c r="C1753" s="55" t="s">
        <v>743</v>
      </c>
      <c r="D1753" s="55" t="s">
        <v>743</v>
      </c>
      <c r="E1753" s="55">
        <v>100</v>
      </c>
      <c r="F1753" s="83">
        <v>0.13648143750000002</v>
      </c>
      <c r="G1753" s="99"/>
      <c r="H1753" s="105"/>
      <c r="I1753" s="99"/>
      <c r="J1753" s="99"/>
      <c r="K1753" s="99"/>
      <c r="M1753" s="102"/>
    </row>
    <row r="1754" spans="1:13" ht="14.45" customHeight="1" x14ac:dyDescent="0.25">
      <c r="A1754" s="53" t="s">
        <v>1139</v>
      </c>
      <c r="B1754" s="54" t="str">
        <f>VLOOKUP(A1754,'[1]METE 2025-Temmuz Fiyat Listesi'!$A:$B,2,FALSE)</f>
        <v>KABLO BAĞI 370x3,5 BEYAZ</v>
      </c>
      <c r="C1754" s="55" t="s">
        <v>743</v>
      </c>
      <c r="D1754" s="55" t="s">
        <v>743</v>
      </c>
      <c r="E1754" s="55">
        <v>100</v>
      </c>
      <c r="F1754" s="83">
        <v>5.5079250000000017E-2</v>
      </c>
      <c r="G1754" s="99"/>
      <c r="H1754" s="105"/>
      <c r="I1754" s="99"/>
      <c r="J1754" s="99"/>
      <c r="K1754" s="99"/>
      <c r="M1754" s="102"/>
    </row>
    <row r="1755" spans="1:13" ht="14.45" customHeight="1" x14ac:dyDescent="0.25">
      <c r="A1755" s="53" t="s">
        <v>1140</v>
      </c>
      <c r="B1755" s="54" t="str">
        <f>VLOOKUP(A1755,'[1]METE 2025-Temmuz Fiyat Listesi'!$A:$B,2,FALSE)</f>
        <v>KABLO BAĞI 390x4,8 BEYAZ</v>
      </c>
      <c r="C1755" s="55" t="s">
        <v>743</v>
      </c>
      <c r="D1755" s="55" t="s">
        <v>743</v>
      </c>
      <c r="E1755" s="55">
        <v>100</v>
      </c>
      <c r="F1755" s="83">
        <v>7.6815468750000004E-2</v>
      </c>
      <c r="G1755" s="99"/>
      <c r="H1755" s="105"/>
      <c r="I1755" s="99"/>
      <c r="J1755" s="99"/>
      <c r="K1755" s="99"/>
      <c r="M1755" s="102"/>
    </row>
    <row r="1756" spans="1:13" ht="14.45" customHeight="1" x14ac:dyDescent="0.25">
      <c r="A1756" s="53" t="s">
        <v>1141</v>
      </c>
      <c r="B1756" s="54" t="str">
        <f>VLOOKUP(A1756,'[1]METE 2025-Temmuz Fiyat Listesi'!$A:$B,2,FALSE)</f>
        <v>KABLO BAĞI 430x4,5 BEYAZ</v>
      </c>
      <c r="C1756" s="55" t="s">
        <v>743</v>
      </c>
      <c r="D1756" s="55" t="s">
        <v>743</v>
      </c>
      <c r="E1756" s="55">
        <v>100</v>
      </c>
      <c r="F1756" s="83">
        <v>9.3607687500000022E-2</v>
      </c>
      <c r="G1756" s="99"/>
      <c r="H1756" s="105"/>
      <c r="I1756" s="99"/>
      <c r="J1756" s="99"/>
      <c r="K1756" s="99"/>
      <c r="M1756" s="102"/>
    </row>
    <row r="1757" spans="1:13" ht="14.45" customHeight="1" x14ac:dyDescent="0.25">
      <c r="A1757" s="53" t="s">
        <v>1142</v>
      </c>
      <c r="B1757" s="54" t="str">
        <f>VLOOKUP(A1757,'[1]METE 2025-Temmuz Fiyat Listesi'!$A:$B,2,FALSE)</f>
        <v>KABLO BAĞI 450x7,5 BEYAZ</v>
      </c>
      <c r="C1757" s="55" t="s">
        <v>743</v>
      </c>
      <c r="D1757" s="55" t="s">
        <v>743</v>
      </c>
      <c r="E1757" s="55">
        <v>100</v>
      </c>
      <c r="F1757" s="83">
        <v>0.222836315625</v>
      </c>
      <c r="G1757" s="99"/>
      <c r="H1757" s="105"/>
      <c r="I1757" s="99"/>
      <c r="J1757" s="99"/>
      <c r="K1757" s="99"/>
      <c r="M1757" s="102"/>
    </row>
    <row r="1758" spans="1:13" ht="14.45" customHeight="1" x14ac:dyDescent="0.25">
      <c r="A1758" s="53" t="s">
        <v>1143</v>
      </c>
      <c r="B1758" s="54" t="str">
        <f>VLOOKUP(A1758,'[1]METE 2025-Temmuz Fiyat Listesi'!$A:$B,2,FALSE)</f>
        <v>KABLO BAĞI 540x7,5 BEYAZ</v>
      </c>
      <c r="C1758" s="55" t="s">
        <v>743</v>
      </c>
      <c r="D1758" s="55" t="s">
        <v>743</v>
      </c>
      <c r="E1758" s="55">
        <v>100</v>
      </c>
      <c r="F1758" s="83">
        <v>0.26444702812500009</v>
      </c>
      <c r="G1758" s="99"/>
      <c r="H1758" s="105"/>
      <c r="I1758" s="99"/>
      <c r="J1758" s="99"/>
      <c r="K1758" s="99"/>
      <c r="M1758" s="102"/>
    </row>
    <row r="1759" spans="1:13" ht="14.45" customHeight="1" x14ac:dyDescent="0.25">
      <c r="A1759" s="53" t="s">
        <v>1144</v>
      </c>
      <c r="B1759" s="54" t="str">
        <f>VLOOKUP(A1759,'[1]METE 2025-Temmuz Fiyat Listesi'!$A:$B,2,FALSE)</f>
        <v>KABLO BAĞI 750x7,5 BEYAZ</v>
      </c>
      <c r="C1759" s="55" t="s">
        <v>743</v>
      </c>
      <c r="D1759" s="55" t="s">
        <v>743</v>
      </c>
      <c r="E1759" s="55">
        <v>100</v>
      </c>
      <c r="F1759" s="83">
        <v>0.34334728124999997</v>
      </c>
      <c r="G1759" s="99"/>
      <c r="H1759" s="105"/>
      <c r="I1759" s="99"/>
      <c r="J1759" s="99"/>
      <c r="K1759" s="99"/>
      <c r="M1759" s="102"/>
    </row>
    <row r="1760" spans="1:13" ht="14.45" customHeight="1" x14ac:dyDescent="0.25">
      <c r="A1760" s="53" t="s">
        <v>1145</v>
      </c>
      <c r="B1760" s="54" t="str">
        <f>VLOOKUP(A1760,'[1]METE 2025-Temmuz Fiyat Listesi'!$A:$B,2,FALSE)</f>
        <v>KABLO BAĞI 780x9,0 BEYAZ</v>
      </c>
      <c r="C1760" s="55" t="s">
        <v>743</v>
      </c>
      <c r="D1760" s="55" t="s">
        <v>743</v>
      </c>
      <c r="E1760" s="55">
        <v>100</v>
      </c>
      <c r="F1760" s="83">
        <v>0.47439225000000007</v>
      </c>
      <c r="G1760" s="99"/>
      <c r="H1760" s="105"/>
      <c r="I1760" s="99"/>
      <c r="J1760" s="99"/>
      <c r="K1760" s="99"/>
      <c r="M1760" s="102"/>
    </row>
    <row r="1761" spans="1:13" ht="29.45" customHeight="1" x14ac:dyDescent="0.25">
      <c r="A1761" s="80" t="s">
        <v>1146</v>
      </c>
      <c r="B1761" s="81"/>
      <c r="C1761" s="81"/>
      <c r="D1761" s="81"/>
      <c r="E1761" s="81"/>
      <c r="F1761" s="82"/>
      <c r="G1761" s="99"/>
      <c r="H1761" s="105"/>
      <c r="I1761" s="99"/>
      <c r="J1761" s="99"/>
      <c r="K1761" s="99"/>
      <c r="M1761" s="102"/>
    </row>
    <row r="1762" spans="1:13" ht="14.45" customHeight="1" x14ac:dyDescent="0.25">
      <c r="A1762" s="53" t="s">
        <v>1147</v>
      </c>
      <c r="B1762" s="54" t="str">
        <f>VLOOKUP(A1762,'[1]METE 2025-Temmuz Fiyat Listesi'!$A:$B,2,FALSE)</f>
        <v>KABLO BAĞI 98x2,5 SİYAH</v>
      </c>
      <c r="C1762" s="55" t="s">
        <v>743</v>
      </c>
      <c r="D1762" s="55" t="s">
        <v>743</v>
      </c>
      <c r="E1762" s="55">
        <v>100</v>
      </c>
      <c r="F1762" s="83">
        <v>8.883750000000001E-3</v>
      </c>
      <c r="G1762" s="99"/>
      <c r="H1762" s="105"/>
      <c r="I1762" s="99"/>
      <c r="J1762" s="99"/>
      <c r="K1762" s="99"/>
      <c r="M1762" s="102"/>
    </row>
    <row r="1763" spans="1:13" ht="14.45" customHeight="1" x14ac:dyDescent="0.25">
      <c r="A1763" s="53" t="s">
        <v>1148</v>
      </c>
      <c r="B1763" s="54" t="str">
        <f>VLOOKUP(A1763,'[1]METE 2025-Temmuz Fiyat Listesi'!$A:$B,2,FALSE)</f>
        <v>KABLO BAĞI 135x2,5 SİYAH</v>
      </c>
      <c r="C1763" s="55" t="s">
        <v>743</v>
      </c>
      <c r="D1763" s="55" t="s">
        <v>743</v>
      </c>
      <c r="E1763" s="55">
        <v>100</v>
      </c>
      <c r="F1763" s="83">
        <v>1.2437250000000002E-2</v>
      </c>
      <c r="G1763" s="99"/>
      <c r="H1763" s="105"/>
      <c r="I1763" s="99"/>
      <c r="J1763" s="99"/>
      <c r="K1763" s="99"/>
      <c r="M1763" s="102"/>
    </row>
    <row r="1764" spans="1:13" ht="14.45" customHeight="1" x14ac:dyDescent="0.25">
      <c r="A1764" s="53" t="s">
        <v>1149</v>
      </c>
      <c r="B1764" s="54" t="str">
        <f>VLOOKUP(A1764,'[1]METE 2025-Temmuz Fiyat Listesi'!$A:$B,2,FALSE)</f>
        <v>KABLO BAĞI 140x3,5 SİYAH</v>
      </c>
      <c r="C1764" s="55" t="s">
        <v>743</v>
      </c>
      <c r="D1764" s="55" t="s">
        <v>743</v>
      </c>
      <c r="E1764" s="55">
        <v>100</v>
      </c>
      <c r="F1764" s="83">
        <v>1.9544250000000003E-2</v>
      </c>
      <c r="G1764" s="99"/>
      <c r="H1764" s="105"/>
      <c r="I1764" s="99"/>
      <c r="J1764" s="99"/>
      <c r="K1764" s="99"/>
      <c r="M1764" s="102"/>
    </row>
    <row r="1765" spans="1:13" ht="14.45" customHeight="1" x14ac:dyDescent="0.25">
      <c r="A1765" s="53" t="s">
        <v>1150</v>
      </c>
      <c r="B1765" s="54" t="str">
        <f>VLOOKUP(A1765,'[1]METE 2025-Temmuz Fiyat Listesi'!$A:$B,2,FALSE)</f>
        <v>KABLO BAĞI 160x2,6 SİYAH</v>
      </c>
      <c r="C1765" s="55" t="s">
        <v>743</v>
      </c>
      <c r="D1765" s="55" t="s">
        <v>743</v>
      </c>
      <c r="E1765" s="55">
        <v>100</v>
      </c>
      <c r="F1765" s="83">
        <v>1.5720375000000002E-2</v>
      </c>
      <c r="G1765" s="99"/>
      <c r="H1765" s="105"/>
      <c r="I1765" s="99"/>
      <c r="J1765" s="99"/>
      <c r="K1765" s="99"/>
      <c r="M1765" s="102"/>
    </row>
    <row r="1766" spans="1:13" ht="14.45" customHeight="1" x14ac:dyDescent="0.25">
      <c r="A1766" s="53" t="s">
        <v>1151</v>
      </c>
      <c r="B1766" s="54" t="str">
        <f>VLOOKUP(A1766,'[1]METE 2025-Temmuz Fiyat Listesi'!$A:$B,2,FALSE)</f>
        <v>KABLO BAĞI 160x4,5 SİYAH</v>
      </c>
      <c r="C1766" s="55" t="s">
        <v>743</v>
      </c>
      <c r="D1766" s="55" t="s">
        <v>743</v>
      </c>
      <c r="E1766" s="55">
        <v>100</v>
      </c>
      <c r="F1766" s="83">
        <v>2.9316375000000009E-2</v>
      </c>
      <c r="G1766" s="99"/>
      <c r="H1766" s="105"/>
      <c r="I1766" s="99"/>
      <c r="J1766" s="99"/>
      <c r="K1766" s="99"/>
      <c r="M1766" s="102"/>
    </row>
    <row r="1767" spans="1:13" ht="14.45" customHeight="1" x14ac:dyDescent="0.25">
      <c r="A1767" s="53" t="s">
        <v>1152</v>
      </c>
      <c r="B1767" s="54" t="str">
        <f>VLOOKUP(A1767,'[1]METE 2025-Temmuz Fiyat Listesi'!$A:$B,2,FALSE)</f>
        <v>KABLO BAĞI 200x2,6 SİYAH</v>
      </c>
      <c r="C1767" s="55" t="s">
        <v>743</v>
      </c>
      <c r="D1767" s="55" t="s">
        <v>743</v>
      </c>
      <c r="E1767" s="55">
        <v>100</v>
      </c>
      <c r="F1767" s="83">
        <v>1.8971634375000004E-2</v>
      </c>
      <c r="G1767" s="99"/>
      <c r="H1767" s="105"/>
      <c r="I1767" s="99"/>
      <c r="J1767" s="99"/>
      <c r="K1767" s="99"/>
      <c r="M1767" s="102"/>
    </row>
    <row r="1768" spans="1:13" ht="14.45" customHeight="1" x14ac:dyDescent="0.25">
      <c r="A1768" s="53" t="s">
        <v>1153</v>
      </c>
      <c r="B1768" s="54" t="str">
        <f>VLOOKUP(A1768,'[1]METE 2025-Temmuz Fiyat Listesi'!$A:$B,2,FALSE)</f>
        <v>KABLO BAĞI 200x3,5 SİYAH</v>
      </c>
      <c r="C1768" s="55" t="s">
        <v>743</v>
      </c>
      <c r="D1768" s="55" t="s">
        <v>743</v>
      </c>
      <c r="E1768" s="55">
        <v>100</v>
      </c>
      <c r="F1768" s="83">
        <v>2.8157625000000002E-2</v>
      </c>
      <c r="G1768" s="99"/>
      <c r="H1768" s="105"/>
      <c r="I1768" s="99"/>
      <c r="J1768" s="99"/>
      <c r="K1768" s="99"/>
      <c r="M1768" s="102"/>
    </row>
    <row r="1769" spans="1:13" ht="14.45" customHeight="1" x14ac:dyDescent="0.25">
      <c r="A1769" s="53" t="s">
        <v>1154</v>
      </c>
      <c r="B1769" s="54" t="str">
        <f>VLOOKUP(A1769,'[1]METE 2025-Temmuz Fiyat Listesi'!$A:$B,2,FALSE)</f>
        <v>KABLO BAĞI 200x4,5 SİYAH</v>
      </c>
      <c r="C1769" s="55" t="s">
        <v>743</v>
      </c>
      <c r="D1769" s="55" t="s">
        <v>743</v>
      </c>
      <c r="E1769" s="55">
        <v>100</v>
      </c>
      <c r="F1769" s="83">
        <v>3.6423375000000008E-2</v>
      </c>
      <c r="G1769" s="99"/>
      <c r="H1769" s="105"/>
      <c r="I1769" s="99"/>
      <c r="J1769" s="99"/>
      <c r="K1769" s="99"/>
      <c r="M1769" s="102"/>
    </row>
    <row r="1770" spans="1:13" ht="14.45" customHeight="1" x14ac:dyDescent="0.25">
      <c r="A1770" s="53" t="s">
        <v>1155</v>
      </c>
      <c r="B1770" s="54" t="str">
        <f>VLOOKUP(A1770,'[1]METE 2025-Temmuz Fiyat Listesi'!$A:$B,2,FALSE)</f>
        <v>KABLO BAĞI 250x4,8 SİYAH</v>
      </c>
      <c r="C1770" s="55" t="s">
        <v>743</v>
      </c>
      <c r="D1770" s="55" t="s">
        <v>743</v>
      </c>
      <c r="E1770" s="55">
        <v>100</v>
      </c>
      <c r="F1770" s="83">
        <v>4.8860625000000019E-2</v>
      </c>
      <c r="G1770" s="99"/>
      <c r="H1770" s="105"/>
      <c r="I1770" s="99"/>
      <c r="J1770" s="99"/>
      <c r="K1770" s="99"/>
      <c r="M1770" s="102"/>
    </row>
    <row r="1771" spans="1:13" ht="14.45" customHeight="1" x14ac:dyDescent="0.25">
      <c r="A1771" s="53" t="s">
        <v>1156</v>
      </c>
      <c r="B1771" s="54" t="str">
        <f>VLOOKUP(A1771,'[1]METE 2025-Temmuz Fiyat Listesi'!$A:$B,2,FALSE)</f>
        <v>KABLO BAĞI 290x3,5 SİYAH</v>
      </c>
      <c r="C1771" s="55" t="s">
        <v>743</v>
      </c>
      <c r="D1771" s="55" t="s">
        <v>743</v>
      </c>
      <c r="E1771" s="55">
        <v>100</v>
      </c>
      <c r="F1771" s="83">
        <v>3.8229093750000005E-2</v>
      </c>
      <c r="G1771" s="99"/>
      <c r="H1771" s="105"/>
      <c r="I1771" s="99"/>
      <c r="J1771" s="99"/>
      <c r="K1771" s="99"/>
      <c r="M1771" s="102"/>
    </row>
    <row r="1772" spans="1:13" ht="14.45" customHeight="1" x14ac:dyDescent="0.25">
      <c r="A1772" s="53" t="s">
        <v>1157</v>
      </c>
      <c r="B1772" s="54" t="str">
        <f>VLOOKUP(A1772,'[1]METE 2025-Temmuz Fiyat Listesi'!$A:$B,2,FALSE)</f>
        <v>KABLO BAĞI 290x4,5 SİYAH</v>
      </c>
      <c r="C1772" s="55" t="s">
        <v>743</v>
      </c>
      <c r="D1772" s="55" t="s">
        <v>743</v>
      </c>
      <c r="E1772" s="55">
        <v>100</v>
      </c>
      <c r="F1772" s="83">
        <v>5.9808881250000008E-2</v>
      </c>
      <c r="G1772" s="99"/>
      <c r="H1772" s="105"/>
      <c r="I1772" s="99"/>
      <c r="J1772" s="99"/>
      <c r="K1772" s="99"/>
      <c r="M1772" s="102"/>
    </row>
    <row r="1773" spans="1:13" ht="14.45" customHeight="1" x14ac:dyDescent="0.25">
      <c r="A1773" s="53" t="s">
        <v>1158</v>
      </c>
      <c r="B1773" s="54" t="str">
        <f>VLOOKUP(A1773,'[1]METE 2025-Temmuz Fiyat Listesi'!$A:$B,2,FALSE)</f>
        <v>KABLO BAĞI 300x7,5 SİYAH</v>
      </c>
      <c r="C1773" s="55" t="s">
        <v>743</v>
      </c>
      <c r="D1773" s="55" t="s">
        <v>743</v>
      </c>
      <c r="E1773" s="55">
        <v>100</v>
      </c>
      <c r="F1773" s="83">
        <v>9.3607687500000022E-2</v>
      </c>
      <c r="G1773" s="99"/>
      <c r="H1773" s="105"/>
      <c r="I1773" s="99"/>
      <c r="J1773" s="99"/>
      <c r="K1773" s="99"/>
      <c r="M1773" s="102"/>
    </row>
    <row r="1774" spans="1:13" ht="14.45" customHeight="1" x14ac:dyDescent="0.25">
      <c r="A1774" s="53" t="s">
        <v>1159</v>
      </c>
      <c r="B1774" s="54" t="str">
        <f>VLOOKUP(A1774,'[1]METE 2025-Temmuz Fiyat Listesi'!$A:$B,2,FALSE)</f>
        <v>KABLO BAĞI 360x4,5 SİYAH</v>
      </c>
      <c r="C1774" s="55" t="s">
        <v>743</v>
      </c>
      <c r="D1774" s="55" t="s">
        <v>743</v>
      </c>
      <c r="E1774" s="55">
        <v>100</v>
      </c>
      <c r="F1774" s="83">
        <v>7.6815468750000004E-2</v>
      </c>
      <c r="G1774" s="99"/>
      <c r="H1774" s="105"/>
      <c r="I1774" s="99"/>
      <c r="J1774" s="99"/>
      <c r="K1774" s="99"/>
      <c r="M1774" s="102"/>
    </row>
    <row r="1775" spans="1:13" ht="14.45" customHeight="1" x14ac:dyDescent="0.25">
      <c r="A1775" s="53" t="s">
        <v>1160</v>
      </c>
      <c r="B1775" s="54" t="str">
        <f>VLOOKUP(A1775,'[1]METE 2025-Temmuz Fiyat Listesi'!$A:$B,2,FALSE)</f>
        <v>KABLO BAĞI 365x7,5 SİYAH</v>
      </c>
      <c r="C1775" s="55" t="s">
        <v>743</v>
      </c>
      <c r="D1775" s="55" t="s">
        <v>743</v>
      </c>
      <c r="E1775" s="55">
        <v>100</v>
      </c>
      <c r="F1775" s="83">
        <v>0.13648143750000002</v>
      </c>
      <c r="G1775" s="99"/>
      <c r="H1775" s="105"/>
      <c r="I1775" s="99"/>
      <c r="J1775" s="99"/>
      <c r="K1775" s="99"/>
      <c r="M1775" s="102"/>
    </row>
    <row r="1776" spans="1:13" ht="14.45" customHeight="1" x14ac:dyDescent="0.25">
      <c r="A1776" s="53" t="s">
        <v>1161</v>
      </c>
      <c r="B1776" s="54" t="str">
        <f>VLOOKUP(A1776,'[1]METE 2025-Temmuz Fiyat Listesi'!$A:$B,2,FALSE)</f>
        <v>KABLO BAĞI 370x3,5 SİYAH</v>
      </c>
      <c r="C1776" s="55" t="s">
        <v>743</v>
      </c>
      <c r="D1776" s="55" t="s">
        <v>743</v>
      </c>
      <c r="E1776" s="55">
        <v>100</v>
      </c>
      <c r="F1776" s="83">
        <v>5.5079250000000017E-2</v>
      </c>
      <c r="G1776" s="99"/>
      <c r="H1776" s="105"/>
      <c r="I1776" s="99"/>
      <c r="J1776" s="99"/>
      <c r="K1776" s="99"/>
      <c r="M1776" s="102"/>
    </row>
    <row r="1777" spans="1:13" ht="14.45" customHeight="1" x14ac:dyDescent="0.25">
      <c r="A1777" s="53" t="s">
        <v>1162</v>
      </c>
      <c r="B1777" s="54" t="str">
        <f>VLOOKUP(A1777,'[1]METE 2025-Temmuz Fiyat Listesi'!$A:$B,2,FALSE)</f>
        <v>KABLO BAĞI 390x4,8 SİYAH</v>
      </c>
      <c r="C1777" s="55" t="s">
        <v>743</v>
      </c>
      <c r="D1777" s="55" t="s">
        <v>743</v>
      </c>
      <c r="E1777" s="55">
        <v>100</v>
      </c>
      <c r="F1777" s="83">
        <v>7.6815468750000004E-2</v>
      </c>
      <c r="G1777" s="99"/>
      <c r="H1777" s="105"/>
      <c r="I1777" s="99"/>
      <c r="J1777" s="99"/>
      <c r="K1777" s="99"/>
      <c r="M1777" s="102"/>
    </row>
    <row r="1778" spans="1:13" ht="14.45" customHeight="1" x14ac:dyDescent="0.25">
      <c r="A1778" s="53" t="s">
        <v>1163</v>
      </c>
      <c r="B1778" s="54" t="str">
        <f>VLOOKUP(A1778,'[1]METE 2025-Temmuz Fiyat Listesi'!$A:$B,2,FALSE)</f>
        <v>KABLO BAĞI 430x4,5 SİYAH</v>
      </c>
      <c r="C1778" s="55" t="s">
        <v>743</v>
      </c>
      <c r="D1778" s="55" t="s">
        <v>743</v>
      </c>
      <c r="E1778" s="55">
        <v>100</v>
      </c>
      <c r="F1778" s="83">
        <v>9.3607687500000022E-2</v>
      </c>
      <c r="G1778" s="99"/>
      <c r="H1778" s="105"/>
      <c r="I1778" s="99"/>
      <c r="J1778" s="99"/>
      <c r="K1778" s="99"/>
      <c r="M1778" s="102"/>
    </row>
    <row r="1779" spans="1:13" ht="14.45" customHeight="1" x14ac:dyDescent="0.25">
      <c r="A1779" s="53" t="s">
        <v>1164</v>
      </c>
      <c r="B1779" s="54" t="str">
        <f>VLOOKUP(A1779,'[1]METE 2025-Temmuz Fiyat Listesi'!$A:$B,2,FALSE)</f>
        <v>KABLO BAĞI 450x7,5 SİYAH</v>
      </c>
      <c r="C1779" s="55" t="s">
        <v>743</v>
      </c>
      <c r="D1779" s="55" t="s">
        <v>743</v>
      </c>
      <c r="E1779" s="55">
        <v>100</v>
      </c>
      <c r="F1779" s="83">
        <v>0.222836315625</v>
      </c>
      <c r="G1779" s="99"/>
      <c r="H1779" s="105"/>
      <c r="I1779" s="99"/>
      <c r="J1779" s="99"/>
      <c r="K1779" s="99"/>
      <c r="M1779" s="102"/>
    </row>
    <row r="1780" spans="1:13" ht="14.45" customHeight="1" x14ac:dyDescent="0.25">
      <c r="A1780" s="53" t="s">
        <v>1165</v>
      </c>
      <c r="B1780" s="54" t="str">
        <f>VLOOKUP(A1780,'[1]METE 2025-Temmuz Fiyat Listesi'!$A:$B,2,FALSE)</f>
        <v>KABLO BAĞI 540x7,5 SİYAH</v>
      </c>
      <c r="C1780" s="55" t="s">
        <v>743</v>
      </c>
      <c r="D1780" s="55" t="s">
        <v>743</v>
      </c>
      <c r="E1780" s="55">
        <v>100</v>
      </c>
      <c r="F1780" s="83">
        <v>0.26444702812500009</v>
      </c>
      <c r="G1780" s="99"/>
      <c r="H1780" s="105"/>
      <c r="I1780" s="99"/>
      <c r="J1780" s="99"/>
      <c r="K1780" s="99"/>
      <c r="M1780" s="102"/>
    </row>
    <row r="1781" spans="1:13" ht="14.45" customHeight="1" x14ac:dyDescent="0.25">
      <c r="A1781" s="53" t="s">
        <v>1166</v>
      </c>
      <c r="B1781" s="54" t="str">
        <f>VLOOKUP(A1781,'[1]METE 2025-Temmuz Fiyat Listesi'!$A:$B,2,FALSE)</f>
        <v>KABLO BAĞI 750x7,5 SİYAH</v>
      </c>
      <c r="C1781" s="55" t="s">
        <v>743</v>
      </c>
      <c r="D1781" s="55" t="s">
        <v>743</v>
      </c>
      <c r="E1781" s="55">
        <v>100</v>
      </c>
      <c r="F1781" s="83">
        <v>0.34334728124999997</v>
      </c>
      <c r="G1781" s="99"/>
      <c r="H1781" s="105"/>
      <c r="I1781" s="99"/>
      <c r="J1781" s="99"/>
      <c r="K1781" s="99"/>
      <c r="M1781" s="102"/>
    </row>
    <row r="1782" spans="1:13" ht="14.45" customHeight="1" x14ac:dyDescent="0.25">
      <c r="A1782" s="53" t="s">
        <v>1167</v>
      </c>
      <c r="B1782" s="54" t="str">
        <f>VLOOKUP(A1782,'[1]METE 2025-Temmuz Fiyat Listesi'!$A:$B,2,FALSE)</f>
        <v>KABLO BAĞI 780x9,0 SİYAH</v>
      </c>
      <c r="C1782" s="55" t="s">
        <v>743</v>
      </c>
      <c r="D1782" s="55" t="s">
        <v>743</v>
      </c>
      <c r="E1782" s="55">
        <v>100</v>
      </c>
      <c r="F1782" s="83">
        <v>0.47439225000000007</v>
      </c>
      <c r="G1782" s="99"/>
      <c r="H1782" s="105"/>
      <c r="I1782" s="99"/>
      <c r="J1782" s="99"/>
      <c r="K1782" s="99"/>
      <c r="M1782" s="102"/>
    </row>
    <row r="1783" spans="1:13" ht="29.45" customHeight="1" x14ac:dyDescent="0.25">
      <c r="A1783" s="80" t="s">
        <v>1168</v>
      </c>
      <c r="B1783" s="81"/>
      <c r="C1783" s="81"/>
      <c r="D1783" s="81"/>
      <c r="E1783" s="81"/>
      <c r="F1783" s="82"/>
      <c r="G1783" s="99"/>
      <c r="H1783" s="105"/>
      <c r="I1783" s="99"/>
      <c r="J1783" s="99"/>
      <c r="K1783" s="99"/>
      <c r="M1783" s="102"/>
    </row>
    <row r="1784" spans="1:13" ht="14.45" customHeight="1" x14ac:dyDescent="0.25">
      <c r="A1784" s="53" t="s">
        <v>1169</v>
      </c>
      <c r="B1784" s="54" t="str">
        <f>VLOOKUP(A1784,'[1]METE 2025-Temmuz Fiyat Listesi'!$A:$B,2,FALSE)</f>
        <v>VİDALI KROŞE KABLO BAĞI GENİŞLİĞİ 9MM BEYAZ</v>
      </c>
      <c r="C1784" s="55" t="s">
        <v>743</v>
      </c>
      <c r="D1784" s="55" t="s">
        <v>743</v>
      </c>
      <c r="E1784" s="55">
        <v>100</v>
      </c>
      <c r="F1784" s="83">
        <v>6.1558593750000001E-2</v>
      </c>
      <c r="G1784" s="99"/>
      <c r="H1784" s="105"/>
      <c r="I1784" s="99"/>
      <c r="J1784" s="99"/>
      <c r="K1784" s="99"/>
      <c r="M1784" s="102"/>
    </row>
    <row r="1785" spans="1:13" ht="14.45" customHeight="1" x14ac:dyDescent="0.25">
      <c r="A1785" s="53" t="s">
        <v>1170</v>
      </c>
      <c r="B1785" s="54" t="str">
        <f>VLOOKUP(A1785,'[1]METE 2025-Temmuz Fiyat Listesi'!$A:$B,2,FALSE)</f>
        <v>VİDALI KROŞE KABLO BAĞI GENİŞLİĞİ 9MM SİYAH</v>
      </c>
      <c r="C1785" s="55" t="s">
        <v>743</v>
      </c>
      <c r="D1785" s="55" t="s">
        <v>743</v>
      </c>
      <c r="E1785" s="55">
        <v>100</v>
      </c>
      <c r="F1785" s="83">
        <v>6.1558593750000001E-2</v>
      </c>
      <c r="G1785" s="99"/>
      <c r="H1785" s="105"/>
      <c r="I1785" s="99"/>
      <c r="J1785" s="99"/>
      <c r="K1785" s="99"/>
      <c r="M1785" s="102"/>
    </row>
    <row r="1786" spans="1:13" ht="14.45" customHeight="1" x14ac:dyDescent="0.25">
      <c r="A1786" s="53" t="s">
        <v>1171</v>
      </c>
      <c r="B1786" s="54" t="str">
        <f>VLOOKUP(A1786,'[1]METE 2025-Temmuz Fiyat Listesi'!$A:$B,2,FALSE)</f>
        <v>YAPIŞKANLI KROŞE 19x3,6 BEYAZ AKRİLİK BAZLI YAPIŞTIRICI</v>
      </c>
      <c r="C1786" s="55" t="s">
        <v>743</v>
      </c>
      <c r="D1786" s="55" t="s">
        <v>743</v>
      </c>
      <c r="E1786" s="55">
        <v>100</v>
      </c>
      <c r="F1786" s="83">
        <v>8.993197800000001E-2</v>
      </c>
      <c r="G1786" s="99"/>
      <c r="H1786" s="105"/>
      <c r="I1786" s="99"/>
      <c r="J1786" s="99"/>
      <c r="K1786" s="99"/>
      <c r="M1786" s="102"/>
    </row>
    <row r="1787" spans="1:13" ht="14.45" customHeight="1" x14ac:dyDescent="0.25">
      <c r="A1787" s="53" t="s">
        <v>1172</v>
      </c>
      <c r="B1787" s="54" t="str">
        <f>VLOOKUP(A1787,'[1]METE 2025-Temmuz Fiyat Listesi'!$A:$B,2,FALSE)</f>
        <v>YAPIŞKANLI KROŞE 19x3,6 SİYAH AKRİLİK BAZLI YAPIŞTIRICI</v>
      </c>
      <c r="C1787" s="55" t="s">
        <v>743</v>
      </c>
      <c r="D1787" s="55" t="s">
        <v>743</v>
      </c>
      <c r="E1787" s="55">
        <v>100</v>
      </c>
      <c r="F1787" s="83">
        <v>8.993197800000001E-2</v>
      </c>
      <c r="G1787" s="99"/>
      <c r="H1787" s="105"/>
      <c r="I1787" s="99"/>
      <c r="J1787" s="99"/>
      <c r="K1787" s="99"/>
      <c r="M1787" s="102"/>
    </row>
    <row r="1788" spans="1:13" ht="14.45" customHeight="1" x14ac:dyDescent="0.25">
      <c r="A1788" s="53" t="s">
        <v>1173</v>
      </c>
      <c r="B1788" s="54" t="str">
        <f>VLOOKUP(A1788,'[1]METE 2025-Temmuz Fiyat Listesi'!$A:$B,2,FALSE)</f>
        <v>VİDALI KROŞE KABLO BAĞI GENİŞLİĞİ 5MM BEYAZ</v>
      </c>
      <c r="C1788" s="55" t="s">
        <v>743</v>
      </c>
      <c r="D1788" s="55" t="s">
        <v>743</v>
      </c>
      <c r="E1788" s="55">
        <v>100</v>
      </c>
      <c r="F1788" s="83">
        <v>5.3109375E-2</v>
      </c>
      <c r="G1788" s="99"/>
      <c r="H1788" s="105"/>
      <c r="I1788" s="99"/>
      <c r="J1788" s="99"/>
      <c r="K1788" s="99"/>
      <c r="M1788" s="102"/>
    </row>
    <row r="1789" spans="1:13" ht="14.45" customHeight="1" x14ac:dyDescent="0.25">
      <c r="A1789" s="53" t="s">
        <v>1174</v>
      </c>
      <c r="B1789" s="54" t="str">
        <f>VLOOKUP(A1789,'[1]METE 2025-Temmuz Fiyat Listesi'!$A:$B,2,FALSE)</f>
        <v>VİDALI KROŞE KABLO BAĞI GENİŞLİĞİ 5MM SİYAH</v>
      </c>
      <c r="C1789" s="55" t="s">
        <v>743</v>
      </c>
      <c r="D1789" s="55" t="s">
        <v>743</v>
      </c>
      <c r="E1789" s="55">
        <v>100</v>
      </c>
      <c r="F1789" s="83">
        <v>5.3109375E-2</v>
      </c>
      <c r="G1789" s="99"/>
      <c r="H1789" s="105"/>
      <c r="I1789" s="99"/>
      <c r="J1789" s="99"/>
      <c r="K1789" s="99"/>
      <c r="M1789" s="102"/>
    </row>
    <row r="1790" spans="1:13" ht="14.45" customHeight="1" x14ac:dyDescent="0.25">
      <c r="A1790" s="53" t="s">
        <v>1175</v>
      </c>
      <c r="B1790" s="54" t="str">
        <f>VLOOKUP(A1790,'[1]METE 2025-Temmuz Fiyat Listesi'!$A:$B,2,FALSE)</f>
        <v>YAPIŞKANLI KROŞE 27x4,8 BEYAZ AKRİLİK BAZLI YAPIŞTIRICI</v>
      </c>
      <c r="C1790" s="55" t="s">
        <v>743</v>
      </c>
      <c r="D1790" s="55" t="s">
        <v>743</v>
      </c>
      <c r="E1790" s="55">
        <v>100</v>
      </c>
      <c r="F1790" s="83">
        <v>0.11908961149218752</v>
      </c>
      <c r="G1790" s="99"/>
      <c r="H1790" s="105"/>
      <c r="I1790" s="99"/>
      <c r="J1790" s="99"/>
      <c r="K1790" s="99"/>
      <c r="M1790" s="102"/>
    </row>
    <row r="1791" spans="1:13" ht="14.45" customHeight="1" x14ac:dyDescent="0.25">
      <c r="A1791" s="53" t="s">
        <v>1176</v>
      </c>
      <c r="B1791" s="54" t="str">
        <f>VLOOKUP(A1791,'[1]METE 2025-Temmuz Fiyat Listesi'!$A:$B,2,FALSE)</f>
        <v>YAPIŞKANLI KROŞE 27x4,8 SİYAH AKRİLİK BAZLI YAPIŞTIRICI</v>
      </c>
      <c r="C1791" s="55" t="s">
        <v>743</v>
      </c>
      <c r="D1791" s="55" t="s">
        <v>743</v>
      </c>
      <c r="E1791" s="55">
        <v>100</v>
      </c>
      <c r="F1791" s="83">
        <v>0.11908961149218752</v>
      </c>
      <c r="G1791" s="99"/>
      <c r="H1791" s="105"/>
      <c r="I1791" s="99"/>
      <c r="J1791" s="99"/>
      <c r="K1791" s="99"/>
      <c r="M1791" s="102"/>
    </row>
    <row r="1792" spans="1:13" ht="45" x14ac:dyDescent="0.25">
      <c r="A1792" s="80" t="s">
        <v>1177</v>
      </c>
      <c r="B1792" s="81"/>
      <c r="C1792" s="81"/>
      <c r="D1792" s="81"/>
      <c r="E1792" s="81"/>
      <c r="F1792" s="82"/>
      <c r="G1792" s="99"/>
      <c r="H1792" s="105"/>
      <c r="I1792" s="99"/>
      <c r="J1792" s="99"/>
      <c r="K1792" s="99"/>
      <c r="M1792" s="102"/>
    </row>
    <row r="1793" spans="1:13" ht="14.45" customHeight="1" x14ac:dyDescent="0.25">
      <c r="A1793" s="84" t="s">
        <v>1178</v>
      </c>
      <c r="B1793" s="84" t="str">
        <f>VLOOKUP(A1793,'[1]METE 2025-Temmuz Fiyat Listesi'!$A:$B,2,FALSE)</f>
        <v>KABLO BAĞI 98x2,5 SİYAH UV DAYANIMLI</v>
      </c>
      <c r="C1793" s="55" t="s">
        <v>743</v>
      </c>
      <c r="D1793" s="55" t="s">
        <v>743</v>
      </c>
      <c r="E1793" s="55">
        <v>100</v>
      </c>
      <c r="F1793" s="83">
        <v>1.3348800000000001E-2</v>
      </c>
      <c r="G1793" s="99"/>
      <c r="H1793" s="105"/>
      <c r="I1793" s="99"/>
      <c r="J1793" s="99"/>
      <c r="K1793" s="99"/>
      <c r="M1793" s="102"/>
    </row>
    <row r="1794" spans="1:13" ht="14.45" customHeight="1" x14ac:dyDescent="0.25">
      <c r="A1794" s="84" t="s">
        <v>1179</v>
      </c>
      <c r="B1794" s="84" t="str">
        <f>VLOOKUP(A1794,'[1]METE 2025-Temmuz Fiyat Listesi'!$A:$B,2,FALSE)</f>
        <v>KABLO BAĞI 140x3,5 SİYAH UV DAYANIMLI</v>
      </c>
      <c r="C1794" s="55" t="s">
        <v>743</v>
      </c>
      <c r="D1794" s="55" t="s">
        <v>743</v>
      </c>
      <c r="E1794" s="55">
        <v>100</v>
      </c>
      <c r="F1794" s="83">
        <v>2.9923560000000002E-2</v>
      </c>
      <c r="G1794" s="99"/>
      <c r="H1794" s="105"/>
      <c r="I1794" s="99"/>
      <c r="J1794" s="99"/>
      <c r="K1794" s="99"/>
      <c r="M1794" s="102"/>
    </row>
    <row r="1795" spans="1:13" ht="14.45" customHeight="1" x14ac:dyDescent="0.25">
      <c r="A1795" s="84" t="s">
        <v>1180</v>
      </c>
      <c r="B1795" s="84" t="str">
        <f>VLOOKUP(A1795,'[1]METE 2025-Temmuz Fiyat Listesi'!$A:$B,2,FALSE)</f>
        <v>KABLO BAĞI 200x2,6 SİYAH UV DAYANIMLI</v>
      </c>
      <c r="C1795" s="55" t="s">
        <v>743</v>
      </c>
      <c r="D1795" s="55" t="s">
        <v>743</v>
      </c>
      <c r="E1795" s="55">
        <v>100</v>
      </c>
      <c r="F1795" s="83">
        <v>3.17034E-2</v>
      </c>
      <c r="G1795" s="99"/>
      <c r="H1795" s="105"/>
      <c r="I1795" s="99"/>
      <c r="J1795" s="99"/>
      <c r="K1795" s="99"/>
      <c r="M1795" s="102"/>
    </row>
    <row r="1796" spans="1:13" ht="14.45" customHeight="1" x14ac:dyDescent="0.25">
      <c r="A1796" s="84" t="s">
        <v>1181</v>
      </c>
      <c r="B1796" s="84" t="str">
        <f>VLOOKUP(A1796,'[1]METE 2025-Temmuz Fiyat Listesi'!$A:$B,2,FALSE)</f>
        <v>KABLO BAĞI 200x3,5 SİYAH UV DAYANIMLI</v>
      </c>
      <c r="C1796" s="55" t="s">
        <v>743</v>
      </c>
      <c r="D1796" s="55" t="s">
        <v>743</v>
      </c>
      <c r="E1796" s="55">
        <v>100</v>
      </c>
      <c r="F1796" s="83">
        <v>4.5719640000000006E-2</v>
      </c>
      <c r="G1796" s="99"/>
      <c r="H1796" s="105"/>
      <c r="I1796" s="99"/>
      <c r="J1796" s="99"/>
      <c r="K1796" s="99"/>
      <c r="M1796" s="102"/>
    </row>
    <row r="1797" spans="1:13" ht="14.45" customHeight="1" x14ac:dyDescent="0.25">
      <c r="A1797" s="84" t="s">
        <v>1182</v>
      </c>
      <c r="B1797" s="84" t="str">
        <f>VLOOKUP(A1797,'[1]METE 2025-Temmuz Fiyat Listesi'!$A:$B,2,FALSE)</f>
        <v>KABLO BAĞI 200x4,5 SİYAH UV DAYANIMLI</v>
      </c>
      <c r="C1797" s="55" t="s">
        <v>743</v>
      </c>
      <c r="D1797" s="55" t="s">
        <v>743</v>
      </c>
      <c r="E1797" s="55">
        <v>100</v>
      </c>
      <c r="F1797" s="83">
        <v>6.4074240000000005E-2</v>
      </c>
      <c r="G1797" s="99"/>
      <c r="H1797" s="105"/>
      <c r="I1797" s="99"/>
      <c r="J1797" s="99"/>
      <c r="K1797" s="99"/>
      <c r="M1797" s="102"/>
    </row>
    <row r="1798" spans="1:13" ht="14.45" customHeight="1" x14ac:dyDescent="0.25">
      <c r="A1798" s="84" t="s">
        <v>1183</v>
      </c>
      <c r="B1798" s="84" t="str">
        <f>VLOOKUP(A1798,'[1]METE 2025-Temmuz Fiyat Listesi'!$A:$B,2,FALSE)</f>
        <v>KABLO BAĞI 290x4,5 SİYAH UV DAYANIMLI</v>
      </c>
      <c r="C1798" s="55" t="s">
        <v>743</v>
      </c>
      <c r="D1798" s="55" t="s">
        <v>743</v>
      </c>
      <c r="E1798" s="55">
        <v>100</v>
      </c>
      <c r="F1798" s="83">
        <v>0.10345320000000001</v>
      </c>
      <c r="G1798" s="99"/>
      <c r="H1798" s="105"/>
      <c r="I1798" s="99"/>
      <c r="J1798" s="99"/>
      <c r="K1798" s="99"/>
      <c r="M1798" s="102"/>
    </row>
    <row r="1799" spans="1:13" ht="14.45" customHeight="1" x14ac:dyDescent="0.25">
      <c r="A1799" s="84" t="s">
        <v>1184</v>
      </c>
      <c r="B1799" s="84" t="str">
        <f>VLOOKUP(A1799,'[1]METE 2025-Temmuz Fiyat Listesi'!$A:$B,2,FALSE)</f>
        <v>KABLO BAĞI 360x4,5 SİYAH UV DAYANIMLI</v>
      </c>
      <c r="C1799" s="55" t="s">
        <v>743</v>
      </c>
      <c r="D1799" s="55" t="s">
        <v>743</v>
      </c>
      <c r="E1799" s="55">
        <v>100</v>
      </c>
      <c r="F1799" s="83">
        <v>0.13215312000000001</v>
      </c>
      <c r="G1799" s="99"/>
      <c r="H1799" s="105"/>
      <c r="I1799" s="99"/>
      <c r="J1799" s="99"/>
      <c r="K1799" s="99"/>
      <c r="M1799" s="102"/>
    </row>
    <row r="1800" spans="1:13" ht="14.45" customHeight="1" x14ac:dyDescent="0.25">
      <c r="A1800" s="84" t="s">
        <v>1185</v>
      </c>
      <c r="B1800" s="84" t="str">
        <f>VLOOKUP(A1800,'[1]METE 2025-Temmuz Fiyat Listesi'!$A:$B,2,FALSE)</f>
        <v>KABLO BAĞI 365x7,5 SİYAH UV DAYANIMLI</v>
      </c>
      <c r="C1800" s="55" t="s">
        <v>743</v>
      </c>
      <c r="D1800" s="55" t="s">
        <v>743</v>
      </c>
      <c r="E1800" s="55">
        <v>100</v>
      </c>
      <c r="F1800" s="83">
        <v>0.18677195999999999</v>
      </c>
      <c r="G1800" s="99"/>
      <c r="H1800" s="105"/>
      <c r="I1800" s="99"/>
      <c r="J1800" s="99"/>
      <c r="K1800" s="99"/>
      <c r="M1800" s="102"/>
    </row>
    <row r="1801" spans="1:13" ht="14.45" customHeight="1" x14ac:dyDescent="0.25">
      <c r="A1801" s="84" t="s">
        <v>1186</v>
      </c>
      <c r="B1801" s="84" t="str">
        <f>VLOOKUP(A1801,'[1]METE 2025-Temmuz Fiyat Listesi'!$A:$B,2,FALSE)</f>
        <v>KABLO BAĞI 540x7,5 SİYAH UV DAYANIMLI</v>
      </c>
      <c r="C1801" s="55" t="s">
        <v>743</v>
      </c>
      <c r="D1801" s="55" t="s">
        <v>743</v>
      </c>
      <c r="E1801" s="55">
        <v>100</v>
      </c>
      <c r="F1801" s="83">
        <v>0.49757652000000002</v>
      </c>
      <c r="G1801" s="99"/>
      <c r="H1801" s="105"/>
      <c r="I1801" s="99"/>
      <c r="J1801" s="99"/>
      <c r="K1801" s="99"/>
      <c r="M1801" s="102"/>
    </row>
    <row r="1802" spans="1:13" ht="14.45" customHeight="1" x14ac:dyDescent="0.25">
      <c r="A1802" s="84" t="s">
        <v>1187</v>
      </c>
      <c r="B1802" s="84" t="str">
        <f>VLOOKUP(A1802,'[1]METE 2025-Temmuz Fiyat Listesi'!$A:$B,2,FALSE)</f>
        <v>KABLO BAĞI 750x7,5 SİYAH UV DAYANIMLI</v>
      </c>
      <c r="C1802" s="55" t="s">
        <v>743</v>
      </c>
      <c r="D1802" s="55" t="s">
        <v>743</v>
      </c>
      <c r="E1802" s="55">
        <v>100</v>
      </c>
      <c r="F1802" s="83">
        <v>0.70437168000000006</v>
      </c>
      <c r="G1802" s="99"/>
      <c r="H1802" s="105"/>
      <c r="I1802" s="99"/>
      <c r="J1802" s="99"/>
      <c r="K1802" s="99"/>
      <c r="M1802" s="102"/>
    </row>
    <row r="1803" spans="1:13" ht="45" x14ac:dyDescent="0.25">
      <c r="A1803" s="80" t="s">
        <v>1188</v>
      </c>
      <c r="B1803" s="81"/>
      <c r="C1803" s="81"/>
      <c r="D1803" s="81"/>
      <c r="E1803" s="81"/>
      <c r="F1803" s="82"/>
      <c r="G1803" s="99"/>
      <c r="H1803" s="105"/>
      <c r="I1803" s="99"/>
      <c r="J1803" s="99"/>
      <c r="K1803" s="99"/>
      <c r="M1803" s="102"/>
    </row>
    <row r="1804" spans="1:13" ht="14.45" customHeight="1" x14ac:dyDescent="0.25">
      <c r="A1804" s="53" t="s">
        <v>1189</v>
      </c>
      <c r="B1804" s="54" t="str">
        <f>VLOOKUP(A1804,'[1]METE 2025-Temmuz Fiyat Listesi'!$A:$B,2,FALSE)</f>
        <v>KABLO BAĞI 98x2,5 METAL DEDEKTÖRLÜ MAVİ</v>
      </c>
      <c r="C1804" s="55" t="s">
        <v>743</v>
      </c>
      <c r="D1804" s="55" t="s">
        <v>743</v>
      </c>
      <c r="E1804" s="55">
        <v>100</v>
      </c>
      <c r="F1804" s="83">
        <v>5.2583148000000003E-2</v>
      </c>
      <c r="G1804" s="99"/>
      <c r="H1804" s="105"/>
      <c r="I1804" s="99"/>
      <c r="J1804" s="99"/>
      <c r="K1804" s="99"/>
      <c r="M1804" s="102"/>
    </row>
    <row r="1805" spans="1:13" ht="14.45" customHeight="1" x14ac:dyDescent="0.25">
      <c r="A1805" s="53" t="s">
        <v>1190</v>
      </c>
      <c r="B1805" s="54" t="str">
        <f>VLOOKUP(A1805,'[1]METE 2025-Temmuz Fiyat Listesi'!$A:$B,2,FALSE)</f>
        <v>KABLO BAĞI 140x3,5 METAL DEDEKTÖRLÜ MAVİ</v>
      </c>
      <c r="C1805" s="55" t="s">
        <v>743</v>
      </c>
      <c r="D1805" s="55" t="s">
        <v>743</v>
      </c>
      <c r="E1805" s="55">
        <v>100</v>
      </c>
      <c r="F1805" s="83">
        <v>0.11971648800000001</v>
      </c>
      <c r="G1805" s="99"/>
      <c r="H1805" s="105"/>
      <c r="I1805" s="99"/>
      <c r="J1805" s="99"/>
      <c r="K1805" s="99"/>
      <c r="M1805" s="102"/>
    </row>
    <row r="1806" spans="1:13" ht="14.45" customHeight="1" x14ac:dyDescent="0.25">
      <c r="A1806" s="53" t="s">
        <v>1191</v>
      </c>
      <c r="B1806" s="54" t="str">
        <f>VLOOKUP(A1806,'[1]METE 2025-Temmuz Fiyat Listesi'!$A:$B,2,FALSE)</f>
        <v>KABLO BAĞI 200x3,5 METAL DEDEKTÖRLÜ MAVİ</v>
      </c>
      <c r="C1806" s="55" t="s">
        <v>743</v>
      </c>
      <c r="D1806" s="55" t="s">
        <v>743</v>
      </c>
      <c r="E1806" s="55">
        <v>100</v>
      </c>
      <c r="F1806" s="83">
        <v>0.20944267200000002</v>
      </c>
      <c r="G1806" s="99"/>
      <c r="H1806" s="105"/>
      <c r="I1806" s="99"/>
      <c r="J1806" s="99"/>
      <c r="K1806" s="99"/>
      <c r="M1806" s="102"/>
    </row>
    <row r="1807" spans="1:13" ht="14.45" customHeight="1" x14ac:dyDescent="0.25">
      <c r="A1807" s="53" t="s">
        <v>1192</v>
      </c>
      <c r="B1807" s="54" t="str">
        <f>VLOOKUP(A1807,'[1]METE 2025-Temmuz Fiyat Listesi'!$A:$B,2,FALSE)</f>
        <v>KABLO BAĞI 200x4,5 METAL DEDEKTÖRLÜ MAVİ</v>
      </c>
      <c r="C1807" s="55" t="s">
        <v>743</v>
      </c>
      <c r="D1807" s="55" t="s">
        <v>743</v>
      </c>
      <c r="E1807" s="55">
        <v>100</v>
      </c>
      <c r="F1807" s="83">
        <v>0.26251527600000002</v>
      </c>
      <c r="G1807" s="99"/>
      <c r="H1807" s="105"/>
      <c r="I1807" s="99"/>
      <c r="J1807" s="99"/>
      <c r="K1807" s="99"/>
      <c r="M1807" s="102"/>
    </row>
    <row r="1808" spans="1:13" ht="14.45" customHeight="1" x14ac:dyDescent="0.25">
      <c r="A1808" s="53" t="s">
        <v>1193</v>
      </c>
      <c r="B1808" s="54" t="str">
        <f>VLOOKUP(A1808,'[1]METE 2025-Temmuz Fiyat Listesi'!$A:$B,2,FALSE)</f>
        <v>KABLO BAĞI 290x4,5 METAL DEDEKTÖRLÜ MAVİ</v>
      </c>
      <c r="C1808" s="55" t="s">
        <v>743</v>
      </c>
      <c r="D1808" s="55" t="s">
        <v>743</v>
      </c>
      <c r="E1808" s="55">
        <v>100</v>
      </c>
      <c r="F1808" s="83">
        <v>0.28516374000000005</v>
      </c>
      <c r="G1808" s="99"/>
      <c r="H1808" s="105"/>
      <c r="I1808" s="99"/>
      <c r="J1808" s="99"/>
      <c r="K1808" s="99"/>
      <c r="M1808" s="102"/>
    </row>
    <row r="1809" spans="1:13" ht="14.45" customHeight="1" x14ac:dyDescent="0.25">
      <c r="A1809" s="53" t="s">
        <v>1194</v>
      </c>
      <c r="B1809" s="54" t="str">
        <f>VLOOKUP(A1809,'[1]METE 2025-Temmuz Fiyat Listesi'!$A:$B,2,FALSE)</f>
        <v>KABLO BAĞI 360x4,5 METAL DEDEKTÖRLÜ MAVİ</v>
      </c>
      <c r="C1809" s="55" t="s">
        <v>743</v>
      </c>
      <c r="D1809" s="55" t="s">
        <v>743</v>
      </c>
      <c r="E1809" s="55">
        <v>100</v>
      </c>
      <c r="F1809" s="83">
        <v>0.362887128</v>
      </c>
      <c r="G1809" s="99"/>
      <c r="H1809" s="105"/>
      <c r="I1809" s="99"/>
      <c r="J1809" s="99"/>
      <c r="K1809" s="99"/>
      <c r="M1809" s="102"/>
    </row>
    <row r="1810" spans="1:13" ht="14.45" customHeight="1" x14ac:dyDescent="0.25">
      <c r="A1810" s="53" t="s">
        <v>1195</v>
      </c>
      <c r="B1810" s="54" t="str">
        <f>VLOOKUP(A1810,'[1]METE 2025-Temmuz Fiyat Listesi'!$A:$B,2,FALSE)</f>
        <v>KABLO BAĞI 365x7,5 METAL DEDEKTÖRLÜ MAVİ</v>
      </c>
      <c r="C1810" s="55" t="s">
        <v>743</v>
      </c>
      <c r="D1810" s="55" t="s">
        <v>743</v>
      </c>
      <c r="E1810" s="55">
        <v>100</v>
      </c>
      <c r="F1810" s="83">
        <v>0.71919997200000008</v>
      </c>
      <c r="G1810" s="99"/>
      <c r="H1810" s="105"/>
      <c r="I1810" s="99"/>
      <c r="J1810" s="99"/>
      <c r="K1810" s="99"/>
      <c r="M1810" s="102"/>
    </row>
    <row r="1811" spans="1:13" ht="30" x14ac:dyDescent="0.25">
      <c r="A1811" s="80" t="s">
        <v>1196</v>
      </c>
      <c r="B1811" s="81"/>
      <c r="C1811" s="81"/>
      <c r="D1811" s="81"/>
      <c r="E1811" s="81"/>
      <c r="F1811" s="82"/>
      <c r="G1811" s="99"/>
      <c r="H1811" s="105"/>
      <c r="I1811" s="99"/>
      <c r="J1811" s="99"/>
      <c r="K1811" s="99"/>
      <c r="M1811" s="102"/>
    </row>
    <row r="1812" spans="1:13" ht="14.45" customHeight="1" x14ac:dyDescent="0.25">
      <c r="A1812" s="53" t="s">
        <v>1197</v>
      </c>
      <c r="B1812" s="54" t="str">
        <f>VLOOKUP(A1812,'[1]METE 2025-Temmuz Fiyat Listesi'!$A:$B,2,FALSE)</f>
        <v>KABLO BAĞI 140x3,6 MAVİ</v>
      </c>
      <c r="C1812" s="55" t="s">
        <v>743</v>
      </c>
      <c r="D1812" s="55" t="s">
        <v>743</v>
      </c>
      <c r="E1812" s="55">
        <v>100</v>
      </c>
      <c r="F1812" s="83">
        <v>2.4595164000000003E-2</v>
      </c>
      <c r="G1812" s="99"/>
      <c r="H1812" s="105"/>
      <c r="I1812" s="99"/>
      <c r="J1812" s="99"/>
      <c r="K1812" s="99"/>
      <c r="M1812" s="102"/>
    </row>
    <row r="1813" spans="1:13" ht="14.45" customHeight="1" x14ac:dyDescent="0.25">
      <c r="A1813" s="53" t="s">
        <v>1198</v>
      </c>
      <c r="B1813" s="54" t="str">
        <f>VLOOKUP(A1813,'[1]METE 2025-Temmuz Fiyat Listesi'!$A:$B,2,FALSE)</f>
        <v>KABLO BAĞI 200x3,6 MAVİ</v>
      </c>
      <c r="C1813" s="55" t="s">
        <v>743</v>
      </c>
      <c r="D1813" s="55" t="s">
        <v>743</v>
      </c>
      <c r="E1813" s="55">
        <v>100</v>
      </c>
      <c r="F1813" s="83">
        <v>3.3427620000000005E-2</v>
      </c>
      <c r="G1813" s="99"/>
      <c r="H1813" s="105"/>
      <c r="I1813" s="99"/>
      <c r="J1813" s="99"/>
      <c r="K1813" s="99"/>
      <c r="M1813" s="102"/>
    </row>
    <row r="1814" spans="1:13" ht="14.45" customHeight="1" x14ac:dyDescent="0.25">
      <c r="A1814" s="53" t="s">
        <v>1199</v>
      </c>
      <c r="B1814" s="54" t="str">
        <f>VLOOKUP(A1814,'[1]METE 2025-Temmuz Fiyat Listesi'!$A:$B,2,FALSE)</f>
        <v>KABLO BAĞI 200x4,5 MAVİ</v>
      </c>
      <c r="C1814" s="55" t="s">
        <v>743</v>
      </c>
      <c r="D1814" s="55" t="s">
        <v>743</v>
      </c>
      <c r="E1814" s="55">
        <v>100</v>
      </c>
      <c r="F1814" s="83">
        <v>4.6865412000000002E-2</v>
      </c>
      <c r="G1814" s="99"/>
      <c r="H1814" s="105"/>
      <c r="I1814" s="99"/>
      <c r="J1814" s="99"/>
      <c r="K1814" s="99"/>
      <c r="M1814" s="102"/>
    </row>
    <row r="1815" spans="1:13" ht="14.45" customHeight="1" x14ac:dyDescent="0.25">
      <c r="A1815" s="53" t="s">
        <v>1200</v>
      </c>
      <c r="B1815" s="54" t="str">
        <f>VLOOKUP(A1815,'[1]METE 2025-Temmuz Fiyat Listesi'!$A:$B,2,FALSE)</f>
        <v>KABLO BAĞI 290x4,8 MAVİ</v>
      </c>
      <c r="C1815" s="55" t="s">
        <v>743</v>
      </c>
      <c r="D1815" s="55" t="s">
        <v>743</v>
      </c>
      <c r="E1815" s="55">
        <v>100</v>
      </c>
      <c r="F1815" s="83">
        <v>6.6521520000000001E-2</v>
      </c>
      <c r="G1815" s="99"/>
      <c r="H1815" s="105"/>
      <c r="I1815" s="99"/>
      <c r="J1815" s="99"/>
      <c r="K1815" s="99"/>
      <c r="M1815" s="102"/>
    </row>
    <row r="1816" spans="1:13" ht="14.45" customHeight="1" x14ac:dyDescent="0.25">
      <c r="A1816" s="53" t="s">
        <v>1201</v>
      </c>
      <c r="B1816" s="54" t="str">
        <f>VLOOKUP(A1816,'[1]METE 2025-Temmuz Fiyat Listesi'!$A:$B,2,FALSE)</f>
        <v>KABLO BAĞI 140x3,6 SARI</v>
      </c>
      <c r="C1816" s="55" t="s">
        <v>743</v>
      </c>
      <c r="D1816" s="55" t="s">
        <v>743</v>
      </c>
      <c r="E1816" s="55">
        <v>100</v>
      </c>
      <c r="F1816" s="83">
        <v>2.4595164000000003E-2</v>
      </c>
      <c r="G1816" s="99"/>
      <c r="H1816" s="105"/>
      <c r="I1816" s="99"/>
      <c r="J1816" s="99"/>
      <c r="K1816" s="99"/>
      <c r="M1816" s="102"/>
    </row>
    <row r="1817" spans="1:13" ht="14.45" customHeight="1" x14ac:dyDescent="0.25">
      <c r="A1817" s="53" t="s">
        <v>1202</v>
      </c>
      <c r="B1817" s="54" t="str">
        <f>VLOOKUP(A1817,'[1]METE 2025-Temmuz Fiyat Listesi'!$A:$B,2,FALSE)</f>
        <v>KABLO BAĞI 200x3,6 SARI</v>
      </c>
      <c r="C1817" s="55" t="s">
        <v>743</v>
      </c>
      <c r="D1817" s="55" t="s">
        <v>743</v>
      </c>
      <c r="E1817" s="55">
        <v>100</v>
      </c>
      <c r="F1817" s="83">
        <v>3.3427620000000005E-2</v>
      </c>
      <c r="G1817" s="99"/>
      <c r="H1817" s="105"/>
      <c r="I1817" s="99"/>
      <c r="J1817" s="99"/>
      <c r="K1817" s="99"/>
      <c r="M1817" s="102"/>
    </row>
    <row r="1818" spans="1:13" ht="14.45" customHeight="1" x14ac:dyDescent="0.25">
      <c r="A1818" s="53" t="s">
        <v>1203</v>
      </c>
      <c r="B1818" s="54" t="str">
        <f>VLOOKUP(A1818,'[1]METE 2025-Temmuz Fiyat Listesi'!$A:$B,2,FALSE)</f>
        <v>KABLO BAĞI 200x4,5 SARI</v>
      </c>
      <c r="C1818" s="55" t="s">
        <v>743</v>
      </c>
      <c r="D1818" s="55" t="s">
        <v>743</v>
      </c>
      <c r="E1818" s="55">
        <v>100</v>
      </c>
      <c r="F1818" s="83">
        <v>4.6865412000000002E-2</v>
      </c>
      <c r="G1818" s="99"/>
      <c r="H1818" s="105"/>
      <c r="I1818" s="99"/>
      <c r="J1818" s="99"/>
      <c r="K1818" s="99"/>
      <c r="M1818" s="102"/>
    </row>
    <row r="1819" spans="1:13" ht="14.45" customHeight="1" x14ac:dyDescent="0.25">
      <c r="A1819" s="53" t="s">
        <v>1204</v>
      </c>
      <c r="B1819" s="54" t="str">
        <f>VLOOKUP(A1819,'[1]METE 2025-Temmuz Fiyat Listesi'!$A:$B,2,FALSE)</f>
        <v>KABLO BAĞI 290x4,8 SARI</v>
      </c>
      <c r="C1819" s="55" t="s">
        <v>743</v>
      </c>
      <c r="D1819" s="55" t="s">
        <v>743</v>
      </c>
      <c r="E1819" s="55">
        <v>100</v>
      </c>
      <c r="F1819" s="83">
        <v>6.6521520000000001E-2</v>
      </c>
      <c r="G1819" s="99"/>
      <c r="H1819" s="105"/>
      <c r="I1819" s="99"/>
      <c r="J1819" s="99"/>
      <c r="K1819" s="99"/>
      <c r="M1819" s="102"/>
    </row>
    <row r="1820" spans="1:13" ht="14.45" customHeight="1" x14ac:dyDescent="0.25">
      <c r="A1820" s="53" t="s">
        <v>1205</v>
      </c>
      <c r="B1820" s="54" t="str">
        <f>VLOOKUP(A1820,'[1]METE 2025-Temmuz Fiyat Listesi'!$A:$B,2,FALSE)</f>
        <v>KABLO BAĞI 140x3,6 KIRMIZI</v>
      </c>
      <c r="C1820" s="55" t="s">
        <v>743</v>
      </c>
      <c r="D1820" s="55" t="s">
        <v>743</v>
      </c>
      <c r="E1820" s="55">
        <v>100</v>
      </c>
      <c r="F1820" s="83">
        <v>2.4595164000000003E-2</v>
      </c>
      <c r="G1820" s="99"/>
      <c r="H1820" s="105"/>
      <c r="I1820" s="99"/>
      <c r="J1820" s="99"/>
      <c r="K1820" s="99"/>
      <c r="M1820" s="102"/>
    </row>
    <row r="1821" spans="1:13" ht="14.45" customHeight="1" x14ac:dyDescent="0.25">
      <c r="A1821" s="53" t="s">
        <v>1206</v>
      </c>
      <c r="B1821" s="54" t="str">
        <f>VLOOKUP(A1821,'[1]METE 2025-Temmuz Fiyat Listesi'!$A:$B,2,FALSE)</f>
        <v>KABLO BAĞI 200x3,6 KIRMIZI</v>
      </c>
      <c r="C1821" s="55" t="s">
        <v>743</v>
      </c>
      <c r="D1821" s="55" t="s">
        <v>743</v>
      </c>
      <c r="E1821" s="55">
        <v>100</v>
      </c>
      <c r="F1821" s="83">
        <v>3.3427620000000005E-2</v>
      </c>
      <c r="G1821" s="99"/>
      <c r="H1821" s="105"/>
      <c r="I1821" s="99"/>
      <c r="J1821" s="99"/>
      <c r="K1821" s="99"/>
      <c r="M1821" s="102"/>
    </row>
    <row r="1822" spans="1:13" ht="14.45" customHeight="1" x14ac:dyDescent="0.25">
      <c r="A1822" s="53" t="s">
        <v>1207</v>
      </c>
      <c r="B1822" s="54" t="str">
        <f>VLOOKUP(A1822,'[1]METE 2025-Temmuz Fiyat Listesi'!$A:$B,2,FALSE)</f>
        <v>KABLO BAĞI 200x4,5 KIRMIZI</v>
      </c>
      <c r="C1822" s="55" t="s">
        <v>743</v>
      </c>
      <c r="D1822" s="55" t="s">
        <v>743</v>
      </c>
      <c r="E1822" s="55">
        <v>100</v>
      </c>
      <c r="F1822" s="83">
        <v>4.6865412000000002E-2</v>
      </c>
      <c r="G1822" s="99"/>
      <c r="H1822" s="105"/>
      <c r="I1822" s="99"/>
      <c r="J1822" s="99"/>
      <c r="K1822" s="99"/>
      <c r="M1822" s="102"/>
    </row>
    <row r="1823" spans="1:13" ht="14.45" customHeight="1" x14ac:dyDescent="0.25">
      <c r="A1823" s="53" t="s">
        <v>1208</v>
      </c>
      <c r="B1823" s="54" t="str">
        <f>VLOOKUP(A1823,'[1]METE 2025-Temmuz Fiyat Listesi'!$A:$B,2,FALSE)</f>
        <v>KABLO BAĞI 290x4,8 KIRMIZI</v>
      </c>
      <c r="C1823" s="55" t="s">
        <v>743</v>
      </c>
      <c r="D1823" s="55" t="s">
        <v>743</v>
      </c>
      <c r="E1823" s="55">
        <v>100</v>
      </c>
      <c r="F1823" s="83">
        <v>6.6521520000000001E-2</v>
      </c>
      <c r="G1823" s="99"/>
      <c r="H1823" s="105"/>
      <c r="I1823" s="99"/>
      <c r="J1823" s="99"/>
      <c r="K1823" s="99"/>
      <c r="M1823" s="102"/>
    </row>
    <row r="1824" spans="1:13" ht="14.45" customHeight="1" x14ac:dyDescent="0.25">
      <c r="A1824" s="53" t="s">
        <v>1209</v>
      </c>
      <c r="B1824" s="54" t="str">
        <f>VLOOKUP(A1824,'[1]METE 2025-Temmuz Fiyat Listesi'!$A:$B,2,FALSE)</f>
        <v>KABLO BAĞI 140x3,6 YEŞİL</v>
      </c>
      <c r="C1824" s="55" t="s">
        <v>743</v>
      </c>
      <c r="D1824" s="55" t="s">
        <v>743</v>
      </c>
      <c r="E1824" s="55">
        <v>100</v>
      </c>
      <c r="F1824" s="83">
        <v>2.4595164000000003E-2</v>
      </c>
      <c r="G1824" s="99"/>
      <c r="H1824" s="105"/>
      <c r="I1824" s="99"/>
      <c r="J1824" s="99"/>
      <c r="K1824" s="99"/>
      <c r="M1824" s="102"/>
    </row>
    <row r="1825" spans="1:13" ht="14.45" customHeight="1" x14ac:dyDescent="0.25">
      <c r="A1825" s="53" t="s">
        <v>1210</v>
      </c>
      <c r="B1825" s="54" t="str">
        <f>VLOOKUP(A1825,'[1]METE 2025-Temmuz Fiyat Listesi'!$A:$B,2,FALSE)</f>
        <v>KABLO BAĞI 200x3,6 YEŞİL</v>
      </c>
      <c r="C1825" s="55" t="s">
        <v>743</v>
      </c>
      <c r="D1825" s="55" t="s">
        <v>743</v>
      </c>
      <c r="E1825" s="55">
        <v>100</v>
      </c>
      <c r="F1825" s="83">
        <v>3.3427620000000005E-2</v>
      </c>
      <c r="G1825" s="99"/>
      <c r="H1825" s="105"/>
      <c r="I1825" s="99"/>
      <c r="J1825" s="99"/>
      <c r="K1825" s="99"/>
      <c r="M1825" s="102"/>
    </row>
    <row r="1826" spans="1:13" ht="14.45" customHeight="1" x14ac:dyDescent="0.25">
      <c r="A1826" s="53" t="s">
        <v>1211</v>
      </c>
      <c r="B1826" s="54" t="str">
        <f>VLOOKUP(A1826,'[1]METE 2025-Temmuz Fiyat Listesi'!$A:$B,2,FALSE)</f>
        <v>KABLO BAĞI 200x4,5 YEŞİL</v>
      </c>
      <c r="C1826" s="55" t="s">
        <v>743</v>
      </c>
      <c r="D1826" s="55" t="s">
        <v>743</v>
      </c>
      <c r="E1826" s="55">
        <v>100</v>
      </c>
      <c r="F1826" s="83">
        <v>4.6865412000000002E-2</v>
      </c>
      <c r="G1826" s="99"/>
      <c r="H1826" s="105"/>
      <c r="I1826" s="99"/>
      <c r="J1826" s="99"/>
      <c r="K1826" s="99"/>
      <c r="M1826" s="102"/>
    </row>
    <row r="1827" spans="1:13" ht="14.45" customHeight="1" x14ac:dyDescent="0.25">
      <c r="A1827" s="53" t="s">
        <v>1212</v>
      </c>
      <c r="B1827" s="54" t="str">
        <f>VLOOKUP(A1827,'[1]METE 2025-Temmuz Fiyat Listesi'!$A:$B,2,FALSE)</f>
        <v>KABLO BAĞI 290x4,8 YEŞİL</v>
      </c>
      <c r="C1827" s="55" t="s">
        <v>743</v>
      </c>
      <c r="D1827" s="55" t="s">
        <v>743</v>
      </c>
      <c r="E1827" s="55">
        <v>100</v>
      </c>
      <c r="F1827" s="83">
        <v>6.6521520000000001E-2</v>
      </c>
      <c r="G1827" s="99"/>
      <c r="H1827" s="105"/>
      <c r="I1827" s="99"/>
      <c r="J1827" s="99"/>
      <c r="K1827" s="99"/>
      <c r="M1827" s="102"/>
    </row>
    <row r="1828" spans="1:13" x14ac:dyDescent="0.25">
      <c r="A1828" s="112" t="s">
        <v>820</v>
      </c>
      <c r="B1828" s="113"/>
      <c r="C1828" s="113"/>
      <c r="D1828" s="113"/>
      <c r="E1828" s="113"/>
      <c r="F1828" s="114"/>
      <c r="G1828" s="99"/>
      <c r="H1828" s="104"/>
      <c r="I1828" s="99"/>
      <c r="J1828" s="99"/>
      <c r="K1828" s="99"/>
      <c r="M1828" s="102"/>
    </row>
    <row r="1829" spans="1:13" ht="14.45" customHeight="1" x14ac:dyDescent="0.25">
      <c r="A1829" s="53">
        <v>40500105</v>
      </c>
      <c r="B1829" s="54" t="str">
        <f>VLOOKUP(A1829,'[1]METE 2025-Temmuz Fiyat Listesi'!$A:$B,2,FALSE)</f>
        <v>NEMLİ YER ANAHTAR GRİ</v>
      </c>
      <c r="C1829" s="55" t="s">
        <v>743</v>
      </c>
      <c r="D1829" s="55">
        <v>44</v>
      </c>
      <c r="E1829" s="55">
        <v>24</v>
      </c>
      <c r="F1829" s="93">
        <v>152</v>
      </c>
      <c r="G1829" s="99"/>
      <c r="H1829" s="104"/>
      <c r="I1829" s="99"/>
      <c r="J1829" s="99"/>
      <c r="K1829" s="99"/>
      <c r="M1829" s="102"/>
    </row>
    <row r="1830" spans="1:13" ht="14.45" customHeight="1" x14ac:dyDescent="0.25">
      <c r="A1830" s="53">
        <v>40500205</v>
      </c>
      <c r="B1830" s="54" t="str">
        <f>VLOOKUP(A1830,'[1]METE 2025-Temmuz Fiyat Listesi'!$A:$B,2,FALSE)</f>
        <v>NEMLİ YER KOMİTATÖR ANAHTAR GRİ</v>
      </c>
      <c r="C1830" s="55" t="s">
        <v>743</v>
      </c>
      <c r="D1830" s="55">
        <v>44</v>
      </c>
      <c r="E1830" s="55">
        <v>24</v>
      </c>
      <c r="F1830" s="93">
        <v>202</v>
      </c>
      <c r="G1830" s="99"/>
      <c r="H1830" s="104"/>
      <c r="I1830" s="99"/>
      <c r="J1830" s="99"/>
      <c r="K1830" s="99"/>
      <c r="M1830" s="102"/>
    </row>
    <row r="1831" spans="1:13" ht="14.45" customHeight="1" x14ac:dyDescent="0.25">
      <c r="A1831" s="53">
        <v>40500305</v>
      </c>
      <c r="B1831" s="54" t="str">
        <f>VLOOKUP(A1831,'[1]METE 2025-Temmuz Fiyat Listesi'!$A:$B,2,FALSE)</f>
        <v>NEMLİ YER ÇAĞIRMA GRİ</v>
      </c>
      <c r="C1831" s="55" t="s">
        <v>743</v>
      </c>
      <c r="D1831" s="55">
        <v>44</v>
      </c>
      <c r="E1831" s="55">
        <v>24</v>
      </c>
      <c r="F1831" s="93">
        <v>208</v>
      </c>
      <c r="G1831" s="99"/>
      <c r="H1831" s="104"/>
      <c r="I1831" s="99"/>
      <c r="J1831" s="99"/>
      <c r="K1831" s="99"/>
      <c r="M1831" s="102"/>
    </row>
    <row r="1832" spans="1:13" ht="14.45" customHeight="1" x14ac:dyDescent="0.25">
      <c r="A1832" s="53">
        <v>40500405</v>
      </c>
      <c r="B1832" s="54" t="str">
        <f>VLOOKUP(A1832,'[1]METE 2025-Temmuz Fiyat Listesi'!$A:$B,2,FALSE)</f>
        <v>NEMLİ YER IŞIKLI ÇAĞIRMA GRİ</v>
      </c>
      <c r="C1832" s="55" t="s">
        <v>743</v>
      </c>
      <c r="D1832" s="55">
        <v>44</v>
      </c>
      <c r="E1832" s="55">
        <v>24</v>
      </c>
      <c r="F1832" s="93">
        <v>301</v>
      </c>
      <c r="G1832" s="99"/>
      <c r="H1832" s="104"/>
      <c r="I1832" s="99"/>
      <c r="J1832" s="99"/>
      <c r="K1832" s="99"/>
      <c r="M1832" s="102"/>
    </row>
    <row r="1833" spans="1:13" ht="14.45" customHeight="1" x14ac:dyDescent="0.25">
      <c r="A1833" s="53">
        <v>40500505</v>
      </c>
      <c r="B1833" s="54" t="str">
        <f>VLOOKUP(A1833,'[1]METE 2025-Temmuz Fiyat Listesi'!$A:$B,2,FALSE)</f>
        <v>NEMLİ YER KAPAKLI TOPRAKLI PRİZ GRİ</v>
      </c>
      <c r="C1833" s="55" t="s">
        <v>743</v>
      </c>
      <c r="D1833" s="55">
        <v>54</v>
      </c>
      <c r="E1833" s="55">
        <v>20</v>
      </c>
      <c r="F1833" s="93">
        <v>160</v>
      </c>
      <c r="G1833" s="99"/>
      <c r="H1833" s="104"/>
      <c r="I1833" s="99"/>
      <c r="J1833" s="99"/>
      <c r="K1833" s="99"/>
      <c r="M1833" s="102"/>
    </row>
    <row r="1834" spans="1:13" ht="14.45" customHeight="1" x14ac:dyDescent="0.25">
      <c r="A1834" s="53">
        <v>40502005</v>
      </c>
      <c r="B1834" s="54" t="str">
        <f>VLOOKUP(A1834,'[1]METE 2025-Temmuz Fiyat Listesi'!$A:$B,2,FALSE)</f>
        <v>NEMLİ YER SIVA ÜSTÜ TOPRAKLI PRİZ GRİ</v>
      </c>
      <c r="C1834" s="55" t="s">
        <v>743</v>
      </c>
      <c r="D1834" s="55">
        <v>20</v>
      </c>
      <c r="E1834" s="55">
        <v>20</v>
      </c>
      <c r="F1834" s="93">
        <v>136</v>
      </c>
      <c r="G1834" s="99"/>
      <c r="H1834" s="104"/>
      <c r="I1834" s="99"/>
      <c r="J1834" s="99"/>
      <c r="K1834" s="99"/>
      <c r="M1834" s="102"/>
    </row>
    <row r="1835" spans="1:13" ht="14.45" customHeight="1" x14ac:dyDescent="0.25">
      <c r="A1835" s="53">
        <v>40500605</v>
      </c>
      <c r="B1835" s="54" t="str">
        <f>VLOOKUP(A1835,'[1]METE 2025-Temmuz Fiyat Listesi'!$A:$B,2,FALSE)</f>
        <v>NEMLİ YER UPS KAPAKLI TOPRAKLI PRİZ GRİ</v>
      </c>
      <c r="C1835" s="55" t="s">
        <v>743</v>
      </c>
      <c r="D1835" s="55">
        <v>54</v>
      </c>
      <c r="E1835" s="55">
        <v>20</v>
      </c>
      <c r="F1835" s="93">
        <v>201</v>
      </c>
      <c r="G1835" s="99"/>
      <c r="H1835" s="104"/>
      <c r="I1835" s="99"/>
      <c r="J1835" s="99"/>
      <c r="K1835" s="99"/>
      <c r="M1835" s="102"/>
    </row>
    <row r="1836" spans="1:13" ht="14.45" customHeight="1" x14ac:dyDescent="0.25">
      <c r="A1836" s="53">
        <v>40500705</v>
      </c>
      <c r="B1836" s="54" t="str">
        <f>VLOOKUP(A1836,'[1]METE 2025-Temmuz Fiyat Listesi'!$A:$B,2,FALSE)</f>
        <v>NEMLİ YER VAVİEN 2 YOLLU ANAHTAR GRİ</v>
      </c>
      <c r="C1836" s="55" t="s">
        <v>743</v>
      </c>
      <c r="D1836" s="55">
        <v>44</v>
      </c>
      <c r="E1836" s="55">
        <v>24</v>
      </c>
      <c r="F1836" s="93">
        <v>187</v>
      </c>
      <c r="G1836" s="99"/>
      <c r="H1836" s="104"/>
      <c r="I1836" s="99"/>
      <c r="J1836" s="99"/>
      <c r="K1836" s="99"/>
      <c r="M1836" s="102"/>
    </row>
    <row r="1837" spans="1:13" ht="14.45" customHeight="1" x14ac:dyDescent="0.25">
      <c r="A1837" s="53">
        <v>40501105</v>
      </c>
      <c r="B1837" s="54" t="str">
        <f>VLOOKUP(A1837,'[1]METE 2025-Temmuz Fiyat Listesi'!$A:$B,2,FALSE)</f>
        <v>NEMLİ YER IŞIKLI ANAHTAR GRİ</v>
      </c>
      <c r="C1837" s="55" t="s">
        <v>743</v>
      </c>
      <c r="D1837" s="55">
        <v>44</v>
      </c>
      <c r="E1837" s="55">
        <v>24</v>
      </c>
      <c r="F1837" s="93">
        <v>191</v>
      </c>
      <c r="G1837" s="99"/>
      <c r="H1837" s="104"/>
      <c r="I1837" s="99"/>
      <c r="J1837" s="99"/>
      <c r="K1837" s="99"/>
      <c r="M1837" s="102"/>
    </row>
    <row r="1838" spans="1:13" ht="14.45" customHeight="1" x14ac:dyDescent="0.25">
      <c r="A1838" s="53">
        <v>40501205</v>
      </c>
      <c r="B1838" s="54" t="str">
        <f>VLOOKUP(A1838,'[1]METE 2025-Temmuz Fiyat Listesi'!$A:$B,2,FALSE)</f>
        <v>NEMLİ YER ÇİFT KUTUPLU ÇİFT DÜĞMELİ ANAHTAR GRİ</v>
      </c>
      <c r="C1838" s="55" t="s">
        <v>743</v>
      </c>
      <c r="D1838" s="55">
        <v>44</v>
      </c>
      <c r="E1838" s="55">
        <v>24</v>
      </c>
      <c r="F1838" s="93">
        <v>208</v>
      </c>
      <c r="G1838" s="99"/>
      <c r="H1838" s="104"/>
      <c r="I1838" s="99"/>
      <c r="J1838" s="99"/>
      <c r="K1838" s="99"/>
      <c r="M1838" s="102"/>
    </row>
    <row r="1839" spans="1:13" ht="14.45" customHeight="1" x14ac:dyDescent="0.25">
      <c r="A1839" s="53">
        <v>40501305</v>
      </c>
      <c r="B1839" s="54" t="str">
        <f>VLOOKUP(A1839,'[1]METE 2025-Temmuz Fiyat Listesi'!$A:$B,2,FALSE)</f>
        <v>NEMLİ YER ÇİFT KUTUPLU ANAHTAR GRİ</v>
      </c>
      <c r="C1839" s="55" t="s">
        <v>743</v>
      </c>
      <c r="D1839" s="55">
        <v>44</v>
      </c>
      <c r="E1839" s="55">
        <v>24</v>
      </c>
      <c r="F1839" s="93">
        <v>326</v>
      </c>
      <c r="G1839" s="99"/>
      <c r="H1839" s="104"/>
      <c r="I1839" s="99"/>
      <c r="J1839" s="99"/>
      <c r="K1839" s="99"/>
      <c r="M1839" s="102"/>
    </row>
    <row r="1840" spans="1:13" ht="14.45" customHeight="1" x14ac:dyDescent="0.25">
      <c r="A1840" s="53">
        <v>40501405</v>
      </c>
      <c r="B1840" s="54" t="str">
        <f>VLOOKUP(A1840,'[1]METE 2025-Temmuz Fiyat Listesi'!$A:$B,2,FALSE)</f>
        <v>NEMLİ YER TELEFON PRİZ GRİ</v>
      </c>
      <c r="C1840" s="55" t="s">
        <v>743</v>
      </c>
      <c r="D1840" s="55">
        <v>44</v>
      </c>
      <c r="E1840" s="55">
        <v>24</v>
      </c>
      <c r="F1840" s="93">
        <v>179</v>
      </c>
      <c r="G1840" s="99"/>
      <c r="H1840" s="104"/>
      <c r="I1840" s="99"/>
      <c r="J1840" s="99"/>
      <c r="K1840" s="99"/>
      <c r="M1840" s="102"/>
    </row>
    <row r="1841" spans="1:13" ht="14.45" customHeight="1" x14ac:dyDescent="0.25">
      <c r="A1841" s="53">
        <v>40501505</v>
      </c>
      <c r="B1841" s="54" t="str">
        <f>VLOOKUP(A1841,'[1]METE 2025-Temmuz Fiyat Listesi'!$A:$B,2,FALSE)</f>
        <v>NEMLİ YER UYDU PRİZ GRİ</v>
      </c>
      <c r="C1841" s="55" t="s">
        <v>743</v>
      </c>
      <c r="D1841" s="55">
        <v>44</v>
      </c>
      <c r="E1841" s="55">
        <v>24</v>
      </c>
      <c r="F1841" s="93">
        <v>287</v>
      </c>
      <c r="G1841" s="99"/>
      <c r="H1841" s="104"/>
      <c r="I1841" s="99"/>
      <c r="J1841" s="99"/>
      <c r="K1841" s="99"/>
      <c r="M1841" s="102"/>
    </row>
    <row r="1842" spans="1:13" ht="14.45" customHeight="1" x14ac:dyDescent="0.25">
      <c r="A1842" s="53">
        <v>40501605</v>
      </c>
      <c r="B1842" s="54" t="str">
        <f>VLOOKUP(A1842,'[1]METE 2025-Temmuz Fiyat Listesi'!$A:$B,2,FALSE)</f>
        <v>NEMLİ YER DATA PRİZ RJ 45</v>
      </c>
      <c r="C1842" s="55" t="s">
        <v>743</v>
      </c>
      <c r="D1842" s="55">
        <v>44</v>
      </c>
      <c r="E1842" s="55">
        <v>24</v>
      </c>
      <c r="F1842" s="93">
        <v>571</v>
      </c>
      <c r="G1842" s="99"/>
      <c r="H1842" s="104"/>
      <c r="I1842" s="99"/>
      <c r="J1842" s="99"/>
      <c r="K1842" s="99"/>
      <c r="M1842" s="102"/>
    </row>
    <row r="1843" spans="1:13" ht="14.45" customHeight="1" x14ac:dyDescent="0.25">
      <c r="A1843" s="53">
        <v>40502505</v>
      </c>
      <c r="B1843" s="54" t="str">
        <f>VLOOKUP(A1843,'[1]METE 2025-Temmuz Fiyat Listesi'!$A:$B,2,FALSE)</f>
        <v>NEMLİ YER YATAY 2 Lİ ANAHTAR + KAPAKLI TOPRAKLI PRİZ GRİ</v>
      </c>
      <c r="C1843" s="55" t="s">
        <v>743</v>
      </c>
      <c r="D1843" s="55">
        <v>44</v>
      </c>
      <c r="E1843" s="55">
        <v>8</v>
      </c>
      <c r="F1843" s="93">
        <v>457</v>
      </c>
      <c r="G1843" s="99"/>
      <c r="H1843" s="104"/>
      <c r="I1843" s="99"/>
      <c r="J1843" s="99"/>
      <c r="K1843" s="99"/>
      <c r="M1843" s="102"/>
    </row>
    <row r="1844" spans="1:13" ht="14.45" customHeight="1" x14ac:dyDescent="0.25">
      <c r="A1844" s="53">
        <v>40502605</v>
      </c>
      <c r="B1844" s="54" t="str">
        <f>VLOOKUP(A1844,'[1]METE 2025-Temmuz Fiyat Listesi'!$A:$B,2,FALSE)</f>
        <v>NEMLİ YER YATAY 2 Lİ KOMİTATÖR + KAPAKLI TOPRAKLI PRİZ GRİ</v>
      </c>
      <c r="C1844" s="55" t="s">
        <v>743</v>
      </c>
      <c r="D1844" s="55">
        <v>44</v>
      </c>
      <c r="E1844" s="55">
        <v>8</v>
      </c>
      <c r="F1844" s="93">
        <v>482</v>
      </c>
      <c r="G1844" s="99"/>
      <c r="H1844" s="104"/>
      <c r="I1844" s="99"/>
      <c r="J1844" s="99"/>
      <c r="K1844" s="99"/>
      <c r="M1844" s="102"/>
    </row>
    <row r="1845" spans="1:13" ht="14.45" customHeight="1" x14ac:dyDescent="0.25">
      <c r="A1845" s="53">
        <v>40502705</v>
      </c>
      <c r="B1845" s="54" t="str">
        <f>VLOOKUP(A1845,'[1]METE 2025-Temmuz Fiyat Listesi'!$A:$B,2,FALSE)</f>
        <v>NEMLİ YER YATAY 2 Lİ ÇAĞIRMA +  KAPAKLI TOPRAKLI PRİZ GRİ</v>
      </c>
      <c r="C1845" s="55" t="s">
        <v>743</v>
      </c>
      <c r="D1845" s="55">
        <v>44</v>
      </c>
      <c r="E1845" s="55">
        <v>8</v>
      </c>
      <c r="F1845" s="93">
        <v>422</v>
      </c>
      <c r="G1845" s="99"/>
      <c r="H1845" s="104"/>
      <c r="I1845" s="99"/>
      <c r="J1845" s="99"/>
      <c r="K1845" s="99"/>
      <c r="M1845" s="102"/>
    </row>
    <row r="1846" spans="1:13" ht="14.45" customHeight="1" x14ac:dyDescent="0.25">
      <c r="A1846" s="53">
        <v>40502805</v>
      </c>
      <c r="B1846" s="54" t="str">
        <f>VLOOKUP(A1846,'[1]METE 2025-Temmuz Fiyat Listesi'!$A:$B,2,FALSE)</f>
        <v>NEMLİ YER YATAY 2 Lİ IŞIKLI ÇAĞIRMA + KAPAKLI TOPRAKLI PRİZ GRİ</v>
      </c>
      <c r="C1846" s="55" t="s">
        <v>743</v>
      </c>
      <c r="D1846" s="55">
        <v>44</v>
      </c>
      <c r="E1846" s="55">
        <v>8</v>
      </c>
      <c r="F1846" s="93">
        <v>507</v>
      </c>
      <c r="G1846" s="99"/>
      <c r="H1846" s="104"/>
      <c r="I1846" s="99"/>
      <c r="J1846" s="99"/>
      <c r="K1846" s="99"/>
      <c r="M1846" s="102"/>
    </row>
    <row r="1847" spans="1:13" ht="14.45" customHeight="1" x14ac:dyDescent="0.25">
      <c r="A1847" s="53">
        <v>40502905</v>
      </c>
      <c r="B1847" s="54" t="str">
        <f>VLOOKUP(A1847,'[1]METE 2025-Temmuz Fiyat Listesi'!$A:$B,2,FALSE)</f>
        <v>NEMLİ YER YATAY 2 Lİ IŞIKLI ANAHTAR + KAPAKLI TOPRAKLI PRİZ GRİ</v>
      </c>
      <c r="C1847" s="55" t="s">
        <v>743</v>
      </c>
      <c r="D1847" s="55">
        <v>44</v>
      </c>
      <c r="E1847" s="55">
        <v>8</v>
      </c>
      <c r="F1847" s="93">
        <v>513</v>
      </c>
      <c r="G1847" s="99"/>
      <c r="H1847" s="104"/>
      <c r="I1847" s="99"/>
      <c r="J1847" s="99"/>
      <c r="K1847" s="99"/>
      <c r="M1847" s="102"/>
    </row>
    <row r="1848" spans="1:13" ht="14.45" customHeight="1" x14ac:dyDescent="0.25">
      <c r="A1848" s="53">
        <v>40503005</v>
      </c>
      <c r="B1848" s="54" t="str">
        <f>VLOOKUP(A1848,'[1]METE 2025-Temmuz Fiyat Listesi'!$A:$B,2,FALSE)</f>
        <v>NEMLİ YER YATAY 2 Lİ VAVİEN + KAPAKLI TOPRAKLI PRİZ GRİ</v>
      </c>
      <c r="C1848" s="55" t="s">
        <v>743</v>
      </c>
      <c r="D1848" s="55">
        <v>44</v>
      </c>
      <c r="E1848" s="55">
        <v>8</v>
      </c>
      <c r="F1848" s="93">
        <v>461</v>
      </c>
      <c r="G1848" s="99"/>
      <c r="H1848" s="104"/>
      <c r="I1848" s="99"/>
      <c r="J1848" s="99"/>
      <c r="K1848" s="99"/>
      <c r="M1848" s="102"/>
    </row>
    <row r="1849" spans="1:13" ht="14.45" customHeight="1" x14ac:dyDescent="0.25">
      <c r="A1849" s="53">
        <v>40503105</v>
      </c>
      <c r="B1849" s="54" t="str">
        <f>VLOOKUP(A1849,'[1]METE 2025-Temmuz Fiyat Listesi'!$A:$B,2,FALSE)</f>
        <v>NEMLİ YER YATAY 2 Lİ ÇİFT KUTUPLU ANAHTAR + KAPAKLI TOPRAKLI PRİZ GRİ</v>
      </c>
      <c r="C1849" s="55" t="s">
        <v>743</v>
      </c>
      <c r="D1849" s="55">
        <v>44</v>
      </c>
      <c r="E1849" s="55">
        <v>8</v>
      </c>
      <c r="F1849" s="93">
        <v>507</v>
      </c>
      <c r="G1849" s="99"/>
      <c r="H1849" s="104"/>
      <c r="I1849" s="99"/>
      <c r="J1849" s="99"/>
      <c r="K1849" s="99"/>
      <c r="M1849" s="102"/>
    </row>
    <row r="1850" spans="1:13" ht="14.45" customHeight="1" x14ac:dyDescent="0.25">
      <c r="A1850" s="53">
        <v>40504005</v>
      </c>
      <c r="B1850" s="54" t="str">
        <f>VLOOKUP(A1850,'[1]METE 2025-Temmuz Fiyat Listesi'!$A:$B,2,FALSE)</f>
        <v>NEMLİ YER YATAY KAPAKLI TOPRAKLI PRİZ + KAPAKLI TOPRAKLI PRİZ GRİ IP44</v>
      </c>
      <c r="C1850" s="55" t="s">
        <v>743</v>
      </c>
      <c r="D1850" s="55">
        <v>54</v>
      </c>
      <c r="E1850" s="55">
        <v>10</v>
      </c>
      <c r="F1850" s="93">
        <v>312</v>
      </c>
      <c r="G1850" s="99"/>
      <c r="H1850" s="104"/>
      <c r="I1850" s="99"/>
      <c r="J1850" s="99"/>
      <c r="K1850" s="99"/>
      <c r="M1850" s="102"/>
    </row>
    <row r="1851" spans="1:13" x14ac:dyDescent="0.25">
      <c r="A1851" s="115" t="s">
        <v>821</v>
      </c>
      <c r="B1851" s="116"/>
      <c r="C1851" s="116"/>
      <c r="D1851" s="116"/>
      <c r="E1851" s="116"/>
      <c r="F1851" s="117"/>
      <c r="G1851" s="99"/>
      <c r="H1851" s="104"/>
      <c r="I1851" s="99"/>
      <c r="J1851" s="99"/>
      <c r="K1851" s="99"/>
      <c r="M1851" s="102"/>
    </row>
    <row r="1852" spans="1:13" ht="14.45" customHeight="1" x14ac:dyDescent="0.25">
      <c r="A1852" s="53" t="s">
        <v>655</v>
      </c>
      <c r="B1852" s="54" t="str">
        <f>VLOOKUP(A1852,'[1]METE 2025-Temmuz Fiyat Listesi'!$A:$B,2,FALSE)</f>
        <v xml:space="preserve">4x200/250A DÜZ FİŞ IP66 </v>
      </c>
      <c r="C1852" s="55" t="s">
        <v>743</v>
      </c>
      <c r="D1852" s="55">
        <v>66</v>
      </c>
      <c r="E1852" s="55">
        <v>1</v>
      </c>
      <c r="F1852" s="56" t="s">
        <v>658</v>
      </c>
      <c r="G1852" s="99"/>
      <c r="H1852" s="104"/>
      <c r="I1852" s="99"/>
      <c r="J1852" s="99"/>
      <c r="K1852" s="99"/>
      <c r="M1852" s="102"/>
    </row>
    <row r="1853" spans="1:13" ht="14.45" customHeight="1" x14ac:dyDescent="0.25">
      <c r="A1853" s="53" t="s">
        <v>657</v>
      </c>
      <c r="B1853" s="54" t="str">
        <f>VLOOKUP(A1853,'[1]METE 2025-Temmuz Fiyat Listesi'!$A:$B,2,FALSE)</f>
        <v xml:space="preserve">4x200/250A MAKİNE PRİZ DÜZ IP66  </v>
      </c>
      <c r="C1853" s="55" t="s">
        <v>743</v>
      </c>
      <c r="D1853" s="55">
        <v>66</v>
      </c>
      <c r="E1853" s="55">
        <v>1</v>
      </c>
      <c r="F1853" s="56" t="s">
        <v>658</v>
      </c>
      <c r="G1853" s="99"/>
      <c r="H1853" s="104"/>
      <c r="I1853" s="99"/>
      <c r="J1853" s="99"/>
      <c r="K1853" s="99"/>
      <c r="M1853" s="102"/>
    </row>
    <row r="1854" spans="1:13" ht="14.45" customHeight="1" x14ac:dyDescent="0.25">
      <c r="A1854" s="53" t="s">
        <v>659</v>
      </c>
      <c r="B1854" s="54" t="str">
        <f>VLOOKUP(A1854,'[1]METE 2025-Temmuz Fiyat Listesi'!$A:$B,2,FALSE)</f>
        <v>4x250A UZATMA PRİZ IP66</v>
      </c>
      <c r="C1854" s="55" t="s">
        <v>743</v>
      </c>
      <c r="D1854" s="55">
        <v>66</v>
      </c>
      <c r="E1854" s="55">
        <v>1</v>
      </c>
      <c r="F1854" s="56" t="s">
        <v>658</v>
      </c>
      <c r="G1854" s="99"/>
      <c r="H1854" s="104"/>
      <c r="I1854" s="99"/>
      <c r="J1854" s="99"/>
      <c r="K1854" s="99"/>
      <c r="M1854" s="102"/>
    </row>
    <row r="1855" spans="1:13" ht="14.45" customHeight="1" x14ac:dyDescent="0.25">
      <c r="A1855" s="53" t="s">
        <v>660</v>
      </c>
      <c r="B1855" s="54" t="str">
        <f>VLOOKUP(A1855,'[1]METE 2025-Temmuz Fiyat Listesi'!$A:$B,2,FALSE)</f>
        <v xml:space="preserve">4x200A MAKİNE FİŞ IP66 250A </v>
      </c>
      <c r="C1855" s="55" t="s">
        <v>743</v>
      </c>
      <c r="D1855" s="55">
        <v>66</v>
      </c>
      <c r="E1855" s="55">
        <v>1</v>
      </c>
      <c r="F1855" s="56" t="s">
        <v>658</v>
      </c>
      <c r="G1855" s="99"/>
      <c r="H1855" s="104"/>
      <c r="I1855" s="99"/>
      <c r="J1855" s="99"/>
      <c r="K1855" s="99"/>
      <c r="M1855" s="102"/>
    </row>
    <row r="1856" spans="1:13" ht="14.45" customHeight="1" x14ac:dyDescent="0.25">
      <c r="A1856" s="53" t="s">
        <v>661</v>
      </c>
      <c r="B1856" s="54" t="str">
        <f>VLOOKUP(A1856,'[1]METE 2025-Temmuz Fiyat Listesi'!$A:$B,2,FALSE)</f>
        <v>4x200A DUVAR GÖVDE EĞİK IP66</v>
      </c>
      <c r="C1856" s="55" t="s">
        <v>743</v>
      </c>
      <c r="D1856" s="55">
        <v>66</v>
      </c>
      <c r="E1856" s="55">
        <v>1</v>
      </c>
      <c r="F1856" s="56" t="s">
        <v>658</v>
      </c>
      <c r="G1856" s="99"/>
      <c r="H1856" s="104"/>
      <c r="I1856" s="99"/>
      <c r="J1856" s="99"/>
      <c r="K1856" s="99"/>
      <c r="M1856" s="102"/>
    </row>
    <row r="1857" spans="1:13" ht="14.45" customHeight="1" x14ac:dyDescent="0.25">
      <c r="A1857" s="53" t="s">
        <v>662</v>
      </c>
      <c r="B1857" s="54" t="str">
        <f>VLOOKUP(A1857,'[1]METE 2025-Temmuz Fiyat Listesi'!$A:$B,2,FALSE)</f>
        <v>5x200A DÜZ FİŞ IP66</v>
      </c>
      <c r="C1857" s="55" t="s">
        <v>743</v>
      </c>
      <c r="D1857" s="55">
        <v>66</v>
      </c>
      <c r="E1857" s="55">
        <v>1</v>
      </c>
      <c r="F1857" s="56" t="s">
        <v>658</v>
      </c>
      <c r="G1857" s="99"/>
      <c r="H1857" s="104"/>
      <c r="I1857" s="99"/>
      <c r="J1857" s="99"/>
      <c r="K1857" s="99"/>
      <c r="M1857" s="102"/>
    </row>
    <row r="1858" spans="1:13" ht="14.45" customHeight="1" x14ac:dyDescent="0.25">
      <c r="A1858" s="53" t="s">
        <v>663</v>
      </c>
      <c r="B1858" s="54" t="str">
        <f>VLOOKUP(A1858,'[1]METE 2025-Temmuz Fiyat Listesi'!$A:$B,2,FALSE)</f>
        <v>5x200/250A MAKİNE PRİZ DÜZ IP66</v>
      </c>
      <c r="C1858" s="55" t="s">
        <v>743</v>
      </c>
      <c r="D1858" s="55">
        <v>66</v>
      </c>
      <c r="E1858" s="55">
        <v>1</v>
      </c>
      <c r="F1858" s="56" t="s">
        <v>658</v>
      </c>
      <c r="G1858" s="99"/>
      <c r="H1858" s="104"/>
      <c r="I1858" s="99"/>
      <c r="J1858" s="99"/>
      <c r="K1858" s="99"/>
      <c r="M1858" s="102"/>
    </row>
    <row r="1859" spans="1:13" ht="14.45" customHeight="1" x14ac:dyDescent="0.25">
      <c r="A1859" s="53" t="s">
        <v>664</v>
      </c>
      <c r="B1859" s="54" t="str">
        <f>VLOOKUP(A1859,'[1]METE 2025-Temmuz Fiyat Listesi'!$A:$B,2,FALSE)</f>
        <v xml:space="preserve">5x250A UZATMA PRİZ IP66 </v>
      </c>
      <c r="C1859" s="55" t="s">
        <v>743</v>
      </c>
      <c r="D1859" s="55">
        <v>66</v>
      </c>
      <c r="E1859" s="55">
        <v>1</v>
      </c>
      <c r="F1859" s="56" t="s">
        <v>658</v>
      </c>
      <c r="G1859" s="99"/>
      <c r="H1859" s="104"/>
      <c r="I1859" s="99"/>
      <c r="J1859" s="99"/>
      <c r="K1859" s="99"/>
      <c r="M1859" s="102"/>
    </row>
    <row r="1860" spans="1:13" ht="14.45" customHeight="1" x14ac:dyDescent="0.25">
      <c r="A1860" s="53" t="s">
        <v>665</v>
      </c>
      <c r="B1860" s="54" t="str">
        <f>VLOOKUP(A1860,'[1]METE 2025-Temmuz Fiyat Listesi'!$A:$B,2,FALSE)</f>
        <v xml:space="preserve">5x200A MAKİNE FİŞ IP66 250A </v>
      </c>
      <c r="C1860" s="55" t="s">
        <v>743</v>
      </c>
      <c r="D1860" s="55">
        <v>66</v>
      </c>
      <c r="E1860" s="55">
        <v>1</v>
      </c>
      <c r="F1860" s="56" t="s">
        <v>658</v>
      </c>
      <c r="G1860" s="99"/>
      <c r="H1860" s="104"/>
      <c r="I1860" s="99"/>
      <c r="J1860" s="99"/>
      <c r="K1860" s="99"/>
      <c r="M1860" s="102"/>
    </row>
    <row r="1861" spans="1:13" ht="14.45" customHeight="1" x14ac:dyDescent="0.25">
      <c r="A1861" s="53" t="s">
        <v>661</v>
      </c>
      <c r="B1861" s="54" t="str">
        <f>VLOOKUP(A1861,'[1]METE 2025-Temmuz Fiyat Listesi'!$A:$B,2,FALSE)</f>
        <v>4x200A DUVAR GÖVDE EĞİK IP66</v>
      </c>
      <c r="C1861" s="55" t="s">
        <v>743</v>
      </c>
      <c r="D1861" s="55">
        <v>66</v>
      </c>
      <c r="E1861" s="55">
        <v>1</v>
      </c>
      <c r="F1861" s="56" t="s">
        <v>658</v>
      </c>
      <c r="G1861" s="99"/>
      <c r="H1861" s="104"/>
      <c r="I1861" s="99"/>
      <c r="J1861" s="99"/>
      <c r="K1861" s="99"/>
      <c r="M1861" s="102"/>
    </row>
    <row r="1862" spans="1:13" ht="14.45" customHeight="1" x14ac:dyDescent="0.25">
      <c r="A1862" s="53" t="s">
        <v>666</v>
      </c>
      <c r="B1862" s="54" t="str">
        <f>VLOOKUP(A1862,'[1]METE 2025-Temmuz Fiyat Listesi'!$A:$B,2,FALSE)</f>
        <v>4x200/250A DÜZ FİŞ IP66 PİLOT KONTAKLI</v>
      </c>
      <c r="C1862" s="55" t="s">
        <v>743</v>
      </c>
      <c r="D1862" s="55">
        <v>66</v>
      </c>
      <c r="E1862" s="55">
        <v>1</v>
      </c>
      <c r="F1862" s="56" t="s">
        <v>658</v>
      </c>
      <c r="G1862" s="99"/>
      <c r="H1862" s="104"/>
      <c r="I1862" s="99"/>
      <c r="J1862" s="99"/>
      <c r="K1862" s="99"/>
      <c r="M1862" s="102"/>
    </row>
    <row r="1863" spans="1:13" ht="14.45" customHeight="1" x14ac:dyDescent="0.25">
      <c r="A1863" s="53" t="s">
        <v>667</v>
      </c>
      <c r="B1863" s="54" t="str">
        <f>VLOOKUP(A1863,'[1]METE 2025-Temmuz Fiyat Listesi'!$A:$B,2,FALSE)</f>
        <v>4x200/250A MAKİNE PRİZ DÜZ IP66 415V 6H PİLOT KONTAKLI</v>
      </c>
      <c r="C1863" s="55" t="s">
        <v>743</v>
      </c>
      <c r="D1863" s="55">
        <v>66</v>
      </c>
      <c r="E1863" s="55">
        <v>1</v>
      </c>
      <c r="F1863" s="56" t="s">
        <v>658</v>
      </c>
      <c r="G1863" s="99"/>
      <c r="H1863" s="104"/>
      <c r="I1863" s="99"/>
      <c r="J1863" s="99"/>
      <c r="K1863" s="99"/>
      <c r="M1863" s="102"/>
    </row>
    <row r="1864" spans="1:13" ht="14.45" customHeight="1" x14ac:dyDescent="0.25">
      <c r="A1864" s="53" t="s">
        <v>668</v>
      </c>
      <c r="B1864" s="54" t="str">
        <f>VLOOKUP(A1864,'[1]METE 2025-Temmuz Fiyat Listesi'!$A:$B,2,FALSE)</f>
        <v>4x250A UZATMA PRİZ IP66 PİLOT KONTAKLI</v>
      </c>
      <c r="C1864" s="55" t="s">
        <v>743</v>
      </c>
      <c r="D1864" s="55">
        <v>66</v>
      </c>
      <c r="E1864" s="55">
        <v>1</v>
      </c>
      <c r="F1864" s="56" t="s">
        <v>658</v>
      </c>
      <c r="G1864" s="99"/>
      <c r="H1864" s="104"/>
      <c r="I1864" s="99"/>
      <c r="J1864" s="99"/>
      <c r="K1864" s="99"/>
      <c r="M1864" s="102"/>
    </row>
    <row r="1865" spans="1:13" ht="14.45" customHeight="1" x14ac:dyDescent="0.25">
      <c r="A1865" s="53" t="s">
        <v>669</v>
      </c>
      <c r="B1865" s="54" t="str">
        <f>VLOOKUP(A1865,'[1]METE 2025-Temmuz Fiyat Listesi'!$A:$B,2,FALSE)</f>
        <v>4x200A MAKİNE FİŞ PİLOT KONTAKLI</v>
      </c>
      <c r="C1865" s="55" t="s">
        <v>743</v>
      </c>
      <c r="D1865" s="55">
        <v>66</v>
      </c>
      <c r="E1865" s="55">
        <v>1</v>
      </c>
      <c r="F1865" s="56" t="s">
        <v>658</v>
      </c>
      <c r="G1865" s="99"/>
      <c r="H1865" s="104"/>
      <c r="I1865" s="99"/>
      <c r="J1865" s="99"/>
      <c r="K1865" s="99"/>
      <c r="M1865" s="102"/>
    </row>
    <row r="1866" spans="1:13" ht="14.45" customHeight="1" x14ac:dyDescent="0.25">
      <c r="A1866" s="53" t="s">
        <v>661</v>
      </c>
      <c r="B1866" s="54" t="str">
        <f>VLOOKUP(A1866,'[1]METE 2025-Temmuz Fiyat Listesi'!$A:$B,2,FALSE)</f>
        <v>4x200A DUVAR GÖVDE EĞİK IP66</v>
      </c>
      <c r="C1866" s="55" t="s">
        <v>743</v>
      </c>
      <c r="D1866" s="55">
        <v>66</v>
      </c>
      <c r="E1866" s="55">
        <v>1</v>
      </c>
      <c r="F1866" s="56" t="s">
        <v>658</v>
      </c>
      <c r="G1866" s="99"/>
      <c r="H1866" s="104"/>
      <c r="I1866" s="99"/>
      <c r="J1866" s="99"/>
      <c r="K1866" s="99"/>
      <c r="M1866" s="102"/>
    </row>
    <row r="1867" spans="1:13" ht="14.45" customHeight="1" x14ac:dyDescent="0.25">
      <c r="A1867" s="53" t="s">
        <v>670</v>
      </c>
      <c r="B1867" s="54" t="str">
        <f>VLOOKUP(A1867,'[1]METE 2025-Temmuz Fiyat Listesi'!$A:$B,2,FALSE)</f>
        <v>5x200A DÜZ FİŞ IP66 PİLOT KONTAKLI</v>
      </c>
      <c r="C1867" s="55" t="s">
        <v>743</v>
      </c>
      <c r="D1867" s="55">
        <v>66</v>
      </c>
      <c r="E1867" s="55">
        <v>1</v>
      </c>
      <c r="F1867" s="56" t="s">
        <v>658</v>
      </c>
      <c r="G1867" s="99"/>
      <c r="H1867" s="104"/>
      <c r="I1867" s="99"/>
      <c r="J1867" s="99"/>
      <c r="K1867" s="99"/>
      <c r="M1867" s="102"/>
    </row>
    <row r="1868" spans="1:13" ht="14.45" customHeight="1" x14ac:dyDescent="0.25">
      <c r="A1868" s="53" t="s">
        <v>671</v>
      </c>
      <c r="B1868" s="54" t="str">
        <f>VLOOKUP(A1868,'[1]METE 2025-Temmuz Fiyat Listesi'!$A:$B,2,FALSE)</f>
        <v>5x200/250A MAKİNE PRİZ DÜZ IP66 PİLOT KONTAKLI</v>
      </c>
      <c r="C1868" s="55" t="s">
        <v>743</v>
      </c>
      <c r="D1868" s="55">
        <v>66</v>
      </c>
      <c r="E1868" s="55">
        <v>1</v>
      </c>
      <c r="F1868" s="56" t="s">
        <v>658</v>
      </c>
      <c r="G1868" s="99"/>
      <c r="H1868" s="104"/>
      <c r="I1868" s="99"/>
      <c r="J1868" s="99"/>
      <c r="K1868" s="99"/>
      <c r="M1868" s="102"/>
    </row>
    <row r="1869" spans="1:13" ht="14.45" customHeight="1" x14ac:dyDescent="0.25">
      <c r="A1869" s="53" t="s">
        <v>672</v>
      </c>
      <c r="B1869" s="54" t="str">
        <f>VLOOKUP(A1869,'[1]METE 2025-Temmuz Fiyat Listesi'!$A:$B,2,FALSE)</f>
        <v xml:space="preserve">5x200A UZATMA PRİZ IP66 PİLOT KONTAKLI </v>
      </c>
      <c r="C1869" s="55" t="s">
        <v>743</v>
      </c>
      <c r="D1869" s="55">
        <v>66</v>
      </c>
      <c r="E1869" s="55">
        <v>1</v>
      </c>
      <c r="F1869" s="56" t="s">
        <v>658</v>
      </c>
      <c r="G1869" s="99"/>
      <c r="H1869" s="104"/>
      <c r="I1869" s="99"/>
      <c r="J1869" s="99"/>
      <c r="K1869" s="99"/>
      <c r="M1869" s="102"/>
    </row>
    <row r="1870" spans="1:13" ht="14.45" customHeight="1" x14ac:dyDescent="0.25">
      <c r="A1870" s="53" t="s">
        <v>673</v>
      </c>
      <c r="B1870" s="54" t="str">
        <f>VLOOKUP(A1870,'[1]METE 2025-Temmuz Fiyat Listesi'!$A:$B,2,FALSE)</f>
        <v xml:space="preserve">5x200A MAKİNE FİŞ IP66 250A  PİLOT KONTAKLI </v>
      </c>
      <c r="C1870" s="55" t="s">
        <v>743</v>
      </c>
      <c r="D1870" s="55">
        <v>66</v>
      </c>
      <c r="E1870" s="55">
        <v>1</v>
      </c>
      <c r="F1870" s="56" t="s">
        <v>658</v>
      </c>
      <c r="G1870" s="99"/>
      <c r="H1870" s="104"/>
      <c r="I1870" s="99"/>
      <c r="J1870" s="99"/>
      <c r="K1870" s="99"/>
      <c r="M1870" s="102"/>
    </row>
    <row r="1871" spans="1:13" ht="14.45" customHeight="1" x14ac:dyDescent="0.25">
      <c r="A1871" s="53" t="s">
        <v>661</v>
      </c>
      <c r="B1871" s="54" t="str">
        <f>VLOOKUP(A1871,'[1]METE 2025-Temmuz Fiyat Listesi'!$A:$B,2,FALSE)</f>
        <v>4x200A DUVAR GÖVDE EĞİK IP66</v>
      </c>
      <c r="C1871" s="55" t="s">
        <v>743</v>
      </c>
      <c r="D1871" s="55">
        <v>66</v>
      </c>
      <c r="E1871" s="55">
        <v>1</v>
      </c>
      <c r="F1871" s="56" t="s">
        <v>658</v>
      </c>
      <c r="G1871" s="99"/>
      <c r="H1871" s="104"/>
      <c r="I1871" s="99"/>
      <c r="J1871" s="99"/>
      <c r="K1871" s="99"/>
      <c r="M1871" s="102"/>
    </row>
    <row r="1872" spans="1:13" x14ac:dyDescent="0.25">
      <c r="A1872" s="118" t="s">
        <v>822</v>
      </c>
      <c r="B1872" s="119"/>
      <c r="C1872" s="119"/>
      <c r="D1872" s="119"/>
      <c r="E1872" s="119"/>
      <c r="F1872" s="120"/>
      <c r="G1872" s="99"/>
      <c r="H1872" s="104"/>
      <c r="I1872" s="99"/>
      <c r="J1872" s="99"/>
      <c r="K1872" s="99"/>
      <c r="M1872" s="102"/>
    </row>
    <row r="1873" spans="1:13" ht="60" x14ac:dyDescent="0.25">
      <c r="A1873" s="24" t="s">
        <v>824</v>
      </c>
      <c r="B1873" s="57"/>
      <c r="C1873" s="57"/>
      <c r="D1873" s="57"/>
      <c r="E1873" s="57"/>
      <c r="F1873" s="58"/>
      <c r="G1873" s="99"/>
      <c r="H1873" s="104"/>
      <c r="I1873" s="99"/>
      <c r="J1873" s="99"/>
      <c r="K1873" s="99"/>
      <c r="M1873" s="102"/>
    </row>
    <row r="1874" spans="1:13" ht="14.45" customHeight="1" x14ac:dyDescent="0.25">
      <c r="A1874" s="53" t="s">
        <v>656</v>
      </c>
      <c r="B1874" s="54" t="str">
        <f>VLOOKUP(A1874,'[1]METE 2025-Temmuz Fiyat Listesi'!$A:$B,2,FALSE)</f>
        <v>1x400A MAKİNE FİŞİ 120MM2 KABLOYA GÖRE -L1- KAHVERENGİ</v>
      </c>
      <c r="C1874" s="55" t="s">
        <v>743</v>
      </c>
      <c r="D1874" s="55">
        <v>67</v>
      </c>
      <c r="E1874" s="55">
        <v>1</v>
      </c>
      <c r="F1874" s="56" t="s">
        <v>658</v>
      </c>
      <c r="G1874" s="99"/>
      <c r="H1874" s="104"/>
      <c r="I1874" s="99"/>
      <c r="J1874" s="99"/>
      <c r="K1874" s="99"/>
      <c r="M1874" s="102"/>
    </row>
    <row r="1875" spans="1:13" ht="14.45" customHeight="1" x14ac:dyDescent="0.25">
      <c r="A1875" s="53" t="s">
        <v>674</v>
      </c>
      <c r="B1875" s="54" t="str">
        <f>VLOOKUP(A1875,'[1]METE 2025-Temmuz Fiyat Listesi'!$A:$B,2,FALSE)</f>
        <v>1x400A MAKİNE FİŞİ  120MM2 KABLOYA GÖRE -L2- SİYAH</v>
      </c>
      <c r="C1875" s="55" t="s">
        <v>743</v>
      </c>
      <c r="D1875" s="55">
        <v>67</v>
      </c>
      <c r="E1875" s="55">
        <v>1</v>
      </c>
      <c r="F1875" s="56" t="s">
        <v>658</v>
      </c>
      <c r="G1875" s="99"/>
      <c r="H1875" s="104"/>
      <c r="I1875" s="99"/>
      <c r="J1875" s="99"/>
      <c r="K1875" s="99"/>
      <c r="M1875" s="102"/>
    </row>
    <row r="1876" spans="1:13" ht="14.45" customHeight="1" x14ac:dyDescent="0.25">
      <c r="A1876" s="53" t="s">
        <v>675</v>
      </c>
      <c r="B1876" s="54" t="str">
        <f>VLOOKUP(A1876,'[1]METE 2025-Temmuz Fiyat Listesi'!$A:$B,2,FALSE)</f>
        <v>1x400A MAKİNE FİŞİ 120MM2 KABLOYA GÖRE -L3- GRİ</v>
      </c>
      <c r="C1876" s="55" t="s">
        <v>743</v>
      </c>
      <c r="D1876" s="55">
        <v>67</v>
      </c>
      <c r="E1876" s="55">
        <v>1</v>
      </c>
      <c r="F1876" s="56" t="s">
        <v>658</v>
      </c>
      <c r="G1876" s="99"/>
      <c r="H1876" s="104"/>
      <c r="I1876" s="99"/>
      <c r="J1876" s="99"/>
      <c r="K1876" s="99"/>
      <c r="M1876" s="102"/>
    </row>
    <row r="1877" spans="1:13" ht="14.45" customHeight="1" x14ac:dyDescent="0.25">
      <c r="A1877" s="53" t="s">
        <v>676</v>
      </c>
      <c r="B1877" s="54" t="str">
        <f>VLOOKUP(A1877,'[1]METE 2025-Temmuz Fiyat Listesi'!$A:$B,2,FALSE)</f>
        <v>1x400A MAKİNE FİŞİ 120MM2 KABLOYA GÖRE -N- MAVİ</v>
      </c>
      <c r="C1877" s="55" t="s">
        <v>743</v>
      </c>
      <c r="D1877" s="55">
        <v>67</v>
      </c>
      <c r="E1877" s="55">
        <v>1</v>
      </c>
      <c r="F1877" s="56" t="s">
        <v>658</v>
      </c>
      <c r="G1877" s="99"/>
      <c r="H1877" s="104"/>
      <c r="I1877" s="99"/>
      <c r="J1877" s="99"/>
      <c r="K1877" s="99"/>
      <c r="M1877" s="102"/>
    </row>
    <row r="1878" spans="1:13" ht="14.45" customHeight="1" x14ac:dyDescent="0.25">
      <c r="A1878" s="53" t="s">
        <v>677</v>
      </c>
      <c r="B1878" s="54" t="str">
        <f>VLOOKUP(A1878,'[1]METE 2025-Temmuz Fiyat Listesi'!$A:$B,2,FALSE)</f>
        <v>1x400A MAKİNE FİŞİ 120MM2 KABLOYA GÖRE -E- YEŞİL</v>
      </c>
      <c r="C1878" s="55" t="s">
        <v>743</v>
      </c>
      <c r="D1878" s="55">
        <v>67</v>
      </c>
      <c r="E1878" s="55">
        <v>1</v>
      </c>
      <c r="F1878" s="56" t="s">
        <v>658</v>
      </c>
      <c r="G1878" s="99"/>
      <c r="H1878" s="104"/>
      <c r="I1878" s="99"/>
      <c r="J1878" s="99"/>
      <c r="K1878" s="99"/>
      <c r="M1878" s="102"/>
    </row>
    <row r="1879" spans="1:13" ht="14.45" customHeight="1" x14ac:dyDescent="0.25">
      <c r="A1879" s="53" t="s">
        <v>678</v>
      </c>
      <c r="B1879" s="54" t="str">
        <f>VLOOKUP(A1879,'[1]METE 2025-Temmuz Fiyat Listesi'!$A:$B,2,FALSE)</f>
        <v>1x400A MAKİNE PRİZİ 120MM2 KABLOYA GÖRE -L1- KAHVERENGİ</v>
      </c>
      <c r="C1879" s="55" t="s">
        <v>743</v>
      </c>
      <c r="D1879" s="55">
        <v>67</v>
      </c>
      <c r="E1879" s="55">
        <v>1</v>
      </c>
      <c r="F1879" s="56" t="s">
        <v>658</v>
      </c>
      <c r="G1879" s="99"/>
      <c r="H1879" s="104"/>
      <c r="I1879" s="99"/>
      <c r="J1879" s="99"/>
      <c r="K1879" s="99"/>
      <c r="M1879" s="102"/>
    </row>
    <row r="1880" spans="1:13" ht="14.45" customHeight="1" x14ac:dyDescent="0.25">
      <c r="A1880" s="53" t="s">
        <v>679</v>
      </c>
      <c r="B1880" s="54" t="str">
        <f>VLOOKUP(A1880,'[1]METE 2025-Temmuz Fiyat Listesi'!$A:$B,2,FALSE)</f>
        <v>1x400A MAKİNE PRİZİ 120MM2 KABLOYA GÖRE -L2- SİYAH</v>
      </c>
      <c r="C1880" s="55" t="s">
        <v>743</v>
      </c>
      <c r="D1880" s="55">
        <v>67</v>
      </c>
      <c r="E1880" s="55">
        <v>1</v>
      </c>
      <c r="F1880" s="56" t="s">
        <v>658</v>
      </c>
      <c r="G1880" s="99"/>
      <c r="H1880" s="104"/>
      <c r="I1880" s="99"/>
      <c r="J1880" s="99"/>
      <c r="K1880" s="99"/>
      <c r="M1880" s="102"/>
    </row>
    <row r="1881" spans="1:13" ht="14.45" customHeight="1" x14ac:dyDescent="0.25">
      <c r="A1881" s="53" t="s">
        <v>680</v>
      </c>
      <c r="B1881" s="54" t="str">
        <f>VLOOKUP(A1881,'[1]METE 2025-Temmuz Fiyat Listesi'!$A:$B,2,FALSE)</f>
        <v>1x400A MAKİNE PRİZİ 120MM2 KABLOYA GÖRE -L3- GRİ</v>
      </c>
      <c r="C1881" s="55" t="s">
        <v>743</v>
      </c>
      <c r="D1881" s="55">
        <v>67</v>
      </c>
      <c r="E1881" s="55">
        <v>1</v>
      </c>
      <c r="F1881" s="56" t="s">
        <v>658</v>
      </c>
      <c r="G1881" s="99"/>
      <c r="H1881" s="104"/>
      <c r="I1881" s="99"/>
      <c r="J1881" s="99"/>
      <c r="K1881" s="99"/>
      <c r="M1881" s="102"/>
    </row>
    <row r="1882" spans="1:13" ht="14.45" customHeight="1" x14ac:dyDescent="0.25">
      <c r="A1882" s="53" t="s">
        <v>681</v>
      </c>
      <c r="B1882" s="54" t="str">
        <f>VLOOKUP(A1882,'[1]METE 2025-Temmuz Fiyat Listesi'!$A:$B,2,FALSE)</f>
        <v>1x400A MAKİNE PRİZİ 120MM2 KABLOYA GÖRE -N- MAVİ</v>
      </c>
      <c r="C1882" s="55" t="s">
        <v>743</v>
      </c>
      <c r="D1882" s="55">
        <v>67</v>
      </c>
      <c r="E1882" s="55">
        <v>1</v>
      </c>
      <c r="F1882" s="56" t="s">
        <v>658</v>
      </c>
      <c r="G1882" s="99"/>
      <c r="H1882" s="104"/>
      <c r="I1882" s="99"/>
      <c r="J1882" s="99"/>
      <c r="K1882" s="99"/>
      <c r="M1882" s="102"/>
    </row>
    <row r="1883" spans="1:13" ht="14.45" customHeight="1" x14ac:dyDescent="0.25">
      <c r="A1883" s="53" t="s">
        <v>682</v>
      </c>
      <c r="B1883" s="54" t="str">
        <f>VLOOKUP(A1883,'[1]METE 2025-Temmuz Fiyat Listesi'!$A:$B,2,FALSE)</f>
        <v>1x400A MAKİNE PRİZİ 120MM2 KABLOYA GÖRE -E- YEŞİL</v>
      </c>
      <c r="C1883" s="55" t="s">
        <v>743</v>
      </c>
      <c r="D1883" s="55">
        <v>67</v>
      </c>
      <c r="E1883" s="55">
        <v>1</v>
      </c>
      <c r="F1883" s="56" t="s">
        <v>658</v>
      </c>
      <c r="G1883" s="99"/>
      <c r="H1883" s="104"/>
      <c r="I1883" s="99"/>
      <c r="J1883" s="99"/>
      <c r="K1883" s="99"/>
      <c r="M1883" s="102"/>
    </row>
    <row r="1884" spans="1:13" ht="14.45" customHeight="1" x14ac:dyDescent="0.25">
      <c r="A1884" s="53" t="s">
        <v>683</v>
      </c>
      <c r="B1884" s="54" t="str">
        <f>VLOOKUP(A1884,'[1]METE 2025-Temmuz Fiyat Listesi'!$A:$B,2,FALSE)</f>
        <v>1x400A UZATMA FİŞİ  120MM2 KABLOYA GÖRE -L1- KAHVERENGİ</v>
      </c>
      <c r="C1884" s="55" t="s">
        <v>743</v>
      </c>
      <c r="D1884" s="55">
        <v>67</v>
      </c>
      <c r="E1884" s="55">
        <v>1</v>
      </c>
      <c r="F1884" s="56" t="s">
        <v>658</v>
      </c>
      <c r="G1884" s="99"/>
      <c r="H1884" s="104"/>
      <c r="I1884" s="99"/>
      <c r="J1884" s="99"/>
      <c r="K1884" s="99"/>
      <c r="M1884" s="102"/>
    </row>
    <row r="1885" spans="1:13" ht="14.45" customHeight="1" x14ac:dyDescent="0.25">
      <c r="A1885" s="53" t="s">
        <v>684</v>
      </c>
      <c r="B1885" s="54" t="str">
        <f>VLOOKUP(A1885,'[1]METE 2025-Temmuz Fiyat Listesi'!$A:$B,2,FALSE)</f>
        <v>1x400A UZATMA FİŞİ 120MM2 KABLOYA GÖRE -L2- SİYAH</v>
      </c>
      <c r="C1885" s="55" t="s">
        <v>743</v>
      </c>
      <c r="D1885" s="55">
        <v>67</v>
      </c>
      <c r="E1885" s="55">
        <v>1</v>
      </c>
      <c r="F1885" s="56" t="s">
        <v>658</v>
      </c>
      <c r="G1885" s="99"/>
      <c r="H1885" s="104"/>
      <c r="I1885" s="99"/>
      <c r="J1885" s="99"/>
      <c r="K1885" s="99"/>
      <c r="M1885" s="102"/>
    </row>
    <row r="1886" spans="1:13" ht="14.45" customHeight="1" x14ac:dyDescent="0.25">
      <c r="A1886" s="53" t="s">
        <v>685</v>
      </c>
      <c r="B1886" s="54" t="str">
        <f>VLOOKUP(A1886,'[1]METE 2025-Temmuz Fiyat Listesi'!$A:$B,2,FALSE)</f>
        <v>1x400A UZATMA FİŞİ 120MM2 KABLOYA GÖRE -L3- GRİ</v>
      </c>
      <c r="C1886" s="55" t="s">
        <v>743</v>
      </c>
      <c r="D1886" s="55">
        <v>67</v>
      </c>
      <c r="E1886" s="55">
        <v>1</v>
      </c>
      <c r="F1886" s="56" t="s">
        <v>658</v>
      </c>
      <c r="G1886" s="99"/>
      <c r="H1886" s="104"/>
      <c r="I1886" s="99"/>
      <c r="J1886" s="99"/>
      <c r="K1886" s="99"/>
      <c r="M1886" s="102"/>
    </row>
    <row r="1887" spans="1:13" ht="14.45" customHeight="1" x14ac:dyDescent="0.25">
      <c r="A1887" s="53" t="s">
        <v>686</v>
      </c>
      <c r="B1887" s="54" t="str">
        <f>VLOOKUP(A1887,'[1]METE 2025-Temmuz Fiyat Listesi'!$A:$B,2,FALSE)</f>
        <v>1x400A UZATMA FİŞİ  120MM2 KABLOYA GÖRE -N- MAVİ</v>
      </c>
      <c r="C1887" s="55" t="s">
        <v>743</v>
      </c>
      <c r="D1887" s="55">
        <v>67</v>
      </c>
      <c r="E1887" s="55">
        <v>1</v>
      </c>
      <c r="F1887" s="56" t="s">
        <v>658</v>
      </c>
      <c r="G1887" s="99"/>
      <c r="H1887" s="104"/>
      <c r="I1887" s="99"/>
      <c r="J1887" s="99"/>
      <c r="K1887" s="99"/>
      <c r="M1887" s="102"/>
    </row>
    <row r="1888" spans="1:13" ht="14.45" customHeight="1" x14ac:dyDescent="0.25">
      <c r="A1888" s="53" t="s">
        <v>687</v>
      </c>
      <c r="B1888" s="54" t="str">
        <f>VLOOKUP(A1888,'[1]METE 2025-Temmuz Fiyat Listesi'!$A:$B,2,FALSE)</f>
        <v>1x400A UZATMA FİŞİ 120MM2 KABLOYA GÖRE -E- YEŞİL</v>
      </c>
      <c r="C1888" s="55" t="s">
        <v>743</v>
      </c>
      <c r="D1888" s="55">
        <v>67</v>
      </c>
      <c r="E1888" s="55">
        <v>1</v>
      </c>
      <c r="F1888" s="56" t="s">
        <v>658</v>
      </c>
      <c r="G1888" s="99"/>
      <c r="H1888" s="104"/>
      <c r="I1888" s="99"/>
      <c r="J1888" s="99"/>
      <c r="K1888" s="99"/>
      <c r="M1888" s="102"/>
    </row>
    <row r="1889" spans="1:13" ht="14.45" customHeight="1" x14ac:dyDescent="0.25">
      <c r="A1889" s="53" t="s">
        <v>688</v>
      </c>
      <c r="B1889" s="54" t="str">
        <f>VLOOKUP(A1889,'[1]METE 2025-Temmuz Fiyat Listesi'!$A:$B,2,FALSE)</f>
        <v>1x400A UZATMA PRİZİ 120MM2 KABLOYA GÖRE -L1- KAHVERENGİ</v>
      </c>
      <c r="C1889" s="55" t="s">
        <v>743</v>
      </c>
      <c r="D1889" s="55">
        <v>67</v>
      </c>
      <c r="E1889" s="55">
        <v>1</v>
      </c>
      <c r="F1889" s="56" t="s">
        <v>658</v>
      </c>
      <c r="G1889" s="99"/>
      <c r="H1889" s="104"/>
      <c r="I1889" s="99"/>
      <c r="J1889" s="99"/>
      <c r="K1889" s="99"/>
      <c r="M1889" s="102"/>
    </row>
    <row r="1890" spans="1:13" ht="14.45" customHeight="1" x14ac:dyDescent="0.25">
      <c r="A1890" s="53" t="s">
        <v>689</v>
      </c>
      <c r="B1890" s="54" t="str">
        <f>VLOOKUP(A1890,'[1]METE 2025-Temmuz Fiyat Listesi'!$A:$B,2,FALSE)</f>
        <v>1x400A UZATMA PRİZİ 120MM2 KABLOYA GÖRE -L2- SİYAH</v>
      </c>
      <c r="C1890" s="55" t="s">
        <v>743</v>
      </c>
      <c r="D1890" s="55">
        <v>67</v>
      </c>
      <c r="E1890" s="55">
        <v>1</v>
      </c>
      <c r="F1890" s="56" t="s">
        <v>658</v>
      </c>
      <c r="G1890" s="99"/>
      <c r="H1890" s="104"/>
      <c r="I1890" s="99"/>
      <c r="J1890" s="99"/>
      <c r="K1890" s="99"/>
      <c r="M1890" s="102"/>
    </row>
    <row r="1891" spans="1:13" ht="14.45" customHeight="1" x14ac:dyDescent="0.25">
      <c r="A1891" s="53" t="s">
        <v>690</v>
      </c>
      <c r="B1891" s="54" t="str">
        <f>VLOOKUP(A1891,'[1]METE 2025-Temmuz Fiyat Listesi'!$A:$B,2,FALSE)</f>
        <v>1x400A UZATMA PRİZİ 120MM2 KABLOYA GÖRE -L3- GRİ</v>
      </c>
      <c r="C1891" s="55" t="s">
        <v>743</v>
      </c>
      <c r="D1891" s="55">
        <v>67</v>
      </c>
      <c r="E1891" s="55">
        <v>1</v>
      </c>
      <c r="F1891" s="56" t="s">
        <v>658</v>
      </c>
      <c r="G1891" s="99"/>
      <c r="H1891" s="104"/>
      <c r="I1891" s="99"/>
      <c r="J1891" s="99"/>
      <c r="K1891" s="99"/>
      <c r="M1891" s="102"/>
    </row>
    <row r="1892" spans="1:13" ht="14.45" customHeight="1" x14ac:dyDescent="0.25">
      <c r="A1892" s="53" t="s">
        <v>691</v>
      </c>
      <c r="B1892" s="54" t="str">
        <f>VLOOKUP(A1892,'[1]METE 2025-Temmuz Fiyat Listesi'!$A:$B,2,FALSE)</f>
        <v>1x400A UZATMA PRİZİ 120MM2 KABLOYA GÖRE -N- MAVİ</v>
      </c>
      <c r="C1892" s="55" t="s">
        <v>743</v>
      </c>
      <c r="D1892" s="55">
        <v>67</v>
      </c>
      <c r="E1892" s="55">
        <v>1</v>
      </c>
      <c r="F1892" s="56" t="s">
        <v>658</v>
      </c>
      <c r="G1892" s="99"/>
      <c r="H1892" s="104"/>
      <c r="I1892" s="99"/>
      <c r="J1892" s="99"/>
      <c r="K1892" s="99"/>
      <c r="M1892" s="102"/>
    </row>
    <row r="1893" spans="1:13" ht="14.45" customHeight="1" x14ac:dyDescent="0.25">
      <c r="A1893" s="53" t="s">
        <v>692</v>
      </c>
      <c r="B1893" s="54" t="str">
        <f>VLOOKUP(A1893,'[1]METE 2025-Temmuz Fiyat Listesi'!$A:$B,2,FALSE)</f>
        <v>1x400A UZATMA PRİZİ 120MM2 KABLOYA GÖRE -E- YEŞİL</v>
      </c>
      <c r="C1893" s="55" t="s">
        <v>743</v>
      </c>
      <c r="D1893" s="55">
        <v>67</v>
      </c>
      <c r="E1893" s="55">
        <v>1</v>
      </c>
      <c r="F1893" s="56" t="s">
        <v>658</v>
      </c>
      <c r="G1893" s="99"/>
      <c r="H1893" s="104"/>
      <c r="I1893" s="99"/>
      <c r="J1893" s="99"/>
      <c r="K1893" s="99"/>
      <c r="M1893" s="102"/>
    </row>
    <row r="1894" spans="1:13" ht="60" x14ac:dyDescent="0.25">
      <c r="A1894" s="24" t="s">
        <v>823</v>
      </c>
      <c r="B1894" s="57"/>
      <c r="C1894" s="57"/>
      <c r="D1894" s="57"/>
      <c r="E1894" s="57"/>
      <c r="F1894" s="58"/>
      <c r="G1894" s="99"/>
      <c r="H1894" s="104"/>
      <c r="I1894" s="99"/>
      <c r="J1894" s="99"/>
      <c r="K1894" s="99"/>
      <c r="M1894" s="102"/>
    </row>
    <row r="1895" spans="1:13" ht="14.45" customHeight="1" x14ac:dyDescent="0.25">
      <c r="A1895" s="53" t="s">
        <v>693</v>
      </c>
      <c r="B1895" s="54" t="str">
        <f>VLOOKUP(A1895,'[1]METE 2025-Temmuz Fiyat Listesi'!$A:$B,2,FALSE)</f>
        <v>1x750A MAKİNE FİŞİ 300MM2 KABLOYA GÖRE -L1- KAHVERENGİ</v>
      </c>
      <c r="C1895" s="55" t="s">
        <v>743</v>
      </c>
      <c r="D1895" s="55">
        <v>67</v>
      </c>
      <c r="E1895" s="55">
        <v>1</v>
      </c>
      <c r="F1895" s="56" t="s">
        <v>658</v>
      </c>
      <c r="G1895" s="99"/>
      <c r="H1895" s="104"/>
      <c r="I1895" s="99"/>
      <c r="J1895" s="99"/>
      <c r="K1895" s="99"/>
      <c r="M1895" s="102"/>
    </row>
    <row r="1896" spans="1:13" ht="14.45" customHeight="1" x14ac:dyDescent="0.25">
      <c r="A1896" s="53" t="s">
        <v>694</v>
      </c>
      <c r="B1896" s="54" t="str">
        <f>VLOOKUP(A1896,'[1]METE 2025-Temmuz Fiyat Listesi'!$A:$B,2,FALSE)</f>
        <v>1x750A MAKİNE FİŞİ 300MM2 KABLOYA GÖRE -L2- SİYAH</v>
      </c>
      <c r="C1896" s="55" t="s">
        <v>743</v>
      </c>
      <c r="D1896" s="55">
        <v>67</v>
      </c>
      <c r="E1896" s="55">
        <v>1</v>
      </c>
      <c r="F1896" s="56" t="s">
        <v>658</v>
      </c>
      <c r="G1896" s="99"/>
      <c r="H1896" s="104"/>
      <c r="I1896" s="99"/>
      <c r="J1896" s="99"/>
      <c r="K1896" s="99"/>
      <c r="M1896" s="102"/>
    </row>
    <row r="1897" spans="1:13" ht="14.45" customHeight="1" x14ac:dyDescent="0.25">
      <c r="A1897" s="53" t="s">
        <v>695</v>
      </c>
      <c r="B1897" s="54" t="str">
        <f>VLOOKUP(A1897,'[1]METE 2025-Temmuz Fiyat Listesi'!$A:$B,2,FALSE)</f>
        <v>1x750A MAKİNE FİŞİ 300MM2 KABLOYA GÖRE -L3- GRİ</v>
      </c>
      <c r="C1897" s="55" t="s">
        <v>743</v>
      </c>
      <c r="D1897" s="55">
        <v>67</v>
      </c>
      <c r="E1897" s="55">
        <v>1</v>
      </c>
      <c r="F1897" s="56" t="s">
        <v>658</v>
      </c>
      <c r="G1897" s="99"/>
      <c r="H1897" s="104"/>
      <c r="I1897" s="99"/>
      <c r="J1897" s="99"/>
      <c r="K1897" s="99"/>
      <c r="M1897" s="102"/>
    </row>
    <row r="1898" spans="1:13" ht="14.45" customHeight="1" x14ac:dyDescent="0.25">
      <c r="A1898" s="53" t="s">
        <v>696</v>
      </c>
      <c r="B1898" s="54" t="str">
        <f>VLOOKUP(A1898,'[1]METE 2025-Temmuz Fiyat Listesi'!$A:$B,2,FALSE)</f>
        <v>1x750A MAKİNE FİŞİ 300MM2 KABLOYA GÖRE -N- MAVİ</v>
      </c>
      <c r="C1898" s="55" t="s">
        <v>743</v>
      </c>
      <c r="D1898" s="55">
        <v>67</v>
      </c>
      <c r="E1898" s="55">
        <v>1</v>
      </c>
      <c r="F1898" s="56" t="s">
        <v>658</v>
      </c>
      <c r="G1898" s="99"/>
      <c r="H1898" s="104"/>
      <c r="I1898" s="99"/>
      <c r="J1898" s="99"/>
      <c r="K1898" s="99"/>
      <c r="M1898" s="102"/>
    </row>
    <row r="1899" spans="1:13" ht="14.45" customHeight="1" x14ac:dyDescent="0.25">
      <c r="A1899" s="53" t="s">
        <v>697</v>
      </c>
      <c r="B1899" s="54" t="str">
        <f>VLOOKUP(A1899,'[1]METE 2025-Temmuz Fiyat Listesi'!$A:$B,2,FALSE)</f>
        <v>1x750A MAKİNE FİŞİ 300MM2 KABLOYA GÖRE -E- YEŞİL</v>
      </c>
      <c r="C1899" s="55" t="s">
        <v>743</v>
      </c>
      <c r="D1899" s="55">
        <v>67</v>
      </c>
      <c r="E1899" s="55">
        <v>1</v>
      </c>
      <c r="F1899" s="56" t="s">
        <v>658</v>
      </c>
      <c r="G1899" s="99"/>
      <c r="H1899" s="104"/>
      <c r="I1899" s="99"/>
      <c r="J1899" s="99"/>
      <c r="K1899" s="99"/>
      <c r="M1899" s="102"/>
    </row>
    <row r="1900" spans="1:13" ht="14.45" customHeight="1" x14ac:dyDescent="0.25">
      <c r="A1900" s="53" t="s">
        <v>698</v>
      </c>
      <c r="B1900" s="54" t="str">
        <f>VLOOKUP(A1900,'[1]METE 2025-Temmuz Fiyat Listesi'!$A:$B,2,FALSE)</f>
        <v>1x750A MAKİNE PRİZİ 300MM2 KABLOYA GÖRE -L1- KAHVERENGİ</v>
      </c>
      <c r="C1900" s="55" t="s">
        <v>743</v>
      </c>
      <c r="D1900" s="55">
        <v>67</v>
      </c>
      <c r="E1900" s="55">
        <v>1</v>
      </c>
      <c r="F1900" s="56" t="s">
        <v>658</v>
      </c>
      <c r="G1900" s="99"/>
      <c r="H1900" s="104"/>
      <c r="I1900" s="99"/>
      <c r="J1900" s="99"/>
      <c r="K1900" s="99"/>
      <c r="M1900" s="102"/>
    </row>
    <row r="1901" spans="1:13" ht="14.45" customHeight="1" x14ac:dyDescent="0.25">
      <c r="A1901" s="53" t="s">
        <v>699</v>
      </c>
      <c r="B1901" s="54" t="str">
        <f>VLOOKUP(A1901,'[1]METE 2025-Temmuz Fiyat Listesi'!$A:$B,2,FALSE)</f>
        <v>1x750A MAKİNE PRİZİ 300MM2 KABLOYA GÖRE -L2- SİYAH</v>
      </c>
      <c r="C1901" s="55" t="s">
        <v>743</v>
      </c>
      <c r="D1901" s="55">
        <v>67</v>
      </c>
      <c r="E1901" s="55">
        <v>1</v>
      </c>
      <c r="F1901" s="56" t="s">
        <v>658</v>
      </c>
      <c r="G1901" s="99"/>
      <c r="H1901" s="104"/>
      <c r="I1901" s="99"/>
      <c r="J1901" s="99"/>
      <c r="K1901" s="99"/>
      <c r="M1901" s="102"/>
    </row>
    <row r="1902" spans="1:13" ht="14.45" customHeight="1" x14ac:dyDescent="0.25">
      <c r="A1902" s="53" t="s">
        <v>700</v>
      </c>
      <c r="B1902" s="54" t="str">
        <f>VLOOKUP(A1902,'[1]METE 2025-Temmuz Fiyat Listesi'!$A:$B,2,FALSE)</f>
        <v>1x750A MAKİNE PRİZİ 300MM2 KABLOYA GÖRE -L3- GRİ</v>
      </c>
      <c r="C1902" s="55" t="s">
        <v>743</v>
      </c>
      <c r="D1902" s="55">
        <v>67</v>
      </c>
      <c r="E1902" s="55">
        <v>1</v>
      </c>
      <c r="F1902" s="56" t="s">
        <v>658</v>
      </c>
      <c r="G1902" s="99"/>
      <c r="H1902" s="104"/>
      <c r="I1902" s="99"/>
      <c r="J1902" s="99"/>
      <c r="K1902" s="99"/>
      <c r="M1902" s="102"/>
    </row>
    <row r="1903" spans="1:13" ht="14.45" customHeight="1" x14ac:dyDescent="0.25">
      <c r="A1903" s="53" t="s">
        <v>701</v>
      </c>
      <c r="B1903" s="54" t="str">
        <f>VLOOKUP(A1903,'[1]METE 2025-Temmuz Fiyat Listesi'!$A:$B,2,FALSE)</f>
        <v>1x750A MAKİNE PRİZİ 300MM2 KABLOYA GÖRE -N- MAVİ</v>
      </c>
      <c r="C1903" s="55" t="s">
        <v>743</v>
      </c>
      <c r="D1903" s="55">
        <v>67</v>
      </c>
      <c r="E1903" s="55">
        <v>1</v>
      </c>
      <c r="F1903" s="56" t="s">
        <v>658</v>
      </c>
      <c r="G1903" s="99"/>
      <c r="H1903" s="104"/>
      <c r="I1903" s="99"/>
      <c r="J1903" s="99"/>
      <c r="K1903" s="99"/>
      <c r="M1903" s="102"/>
    </row>
    <row r="1904" spans="1:13" ht="14.45" customHeight="1" x14ac:dyDescent="0.25">
      <c r="A1904" s="53" t="s">
        <v>702</v>
      </c>
      <c r="B1904" s="54" t="str">
        <f>VLOOKUP(A1904,'[1]METE 2025-Temmuz Fiyat Listesi'!$A:$B,2,FALSE)</f>
        <v>1x750A MAKİNE PRİZİ 300MM2 KABLOYA GÖRE -E- YEŞİL</v>
      </c>
      <c r="C1904" s="55" t="s">
        <v>743</v>
      </c>
      <c r="D1904" s="55">
        <v>67</v>
      </c>
      <c r="E1904" s="55">
        <v>1</v>
      </c>
      <c r="F1904" s="56" t="s">
        <v>658</v>
      </c>
      <c r="G1904" s="99"/>
      <c r="H1904" s="104"/>
      <c r="I1904" s="99"/>
      <c r="J1904" s="99"/>
      <c r="K1904" s="99"/>
      <c r="M1904" s="102"/>
    </row>
    <row r="1905" spans="1:13" ht="14.45" customHeight="1" x14ac:dyDescent="0.25">
      <c r="A1905" s="53" t="s">
        <v>703</v>
      </c>
      <c r="B1905" s="54" t="str">
        <f>VLOOKUP(A1905,'[1]METE 2025-Temmuz Fiyat Listesi'!$A:$B,2,FALSE)</f>
        <v>1x750A UZATMA FİŞİ 300MM2 KABLOYA GÖRE -L1- KAHVERENGİ</v>
      </c>
      <c r="C1905" s="55" t="s">
        <v>743</v>
      </c>
      <c r="D1905" s="55">
        <v>67</v>
      </c>
      <c r="E1905" s="55">
        <v>1</v>
      </c>
      <c r="F1905" s="56" t="s">
        <v>658</v>
      </c>
      <c r="G1905" s="99"/>
      <c r="H1905" s="104"/>
      <c r="I1905" s="99"/>
      <c r="J1905" s="99"/>
      <c r="K1905" s="99"/>
      <c r="M1905" s="102"/>
    </row>
    <row r="1906" spans="1:13" ht="14.45" customHeight="1" x14ac:dyDescent="0.25">
      <c r="A1906" s="53" t="s">
        <v>704</v>
      </c>
      <c r="B1906" s="54" t="str">
        <f>VLOOKUP(A1906,'[1]METE 2025-Temmuz Fiyat Listesi'!$A:$B,2,FALSE)</f>
        <v>1x750A UZATMA FİŞİ 300MM2 KABLOYA GÖRE -L2- SİYAH</v>
      </c>
      <c r="C1906" s="55" t="s">
        <v>743</v>
      </c>
      <c r="D1906" s="55">
        <v>67</v>
      </c>
      <c r="E1906" s="55">
        <v>1</v>
      </c>
      <c r="F1906" s="56" t="s">
        <v>658</v>
      </c>
      <c r="G1906" s="99"/>
      <c r="H1906" s="104"/>
      <c r="I1906" s="99"/>
      <c r="J1906" s="99"/>
      <c r="K1906" s="99"/>
      <c r="M1906" s="102"/>
    </row>
    <row r="1907" spans="1:13" ht="14.45" customHeight="1" x14ac:dyDescent="0.25">
      <c r="A1907" s="53" t="s">
        <v>705</v>
      </c>
      <c r="B1907" s="54" t="str">
        <f>VLOOKUP(A1907,'[1]METE 2025-Temmuz Fiyat Listesi'!$A:$B,2,FALSE)</f>
        <v>1x750A UZATMA FİŞİ 300MM2 KABLOYA GÖRE -L3- GRİ</v>
      </c>
      <c r="C1907" s="55" t="s">
        <v>743</v>
      </c>
      <c r="D1907" s="55">
        <v>67</v>
      </c>
      <c r="E1907" s="55">
        <v>1</v>
      </c>
      <c r="F1907" s="56" t="s">
        <v>658</v>
      </c>
      <c r="G1907" s="99"/>
      <c r="H1907" s="104"/>
      <c r="I1907" s="99"/>
      <c r="J1907" s="99"/>
      <c r="K1907" s="99"/>
      <c r="M1907" s="102"/>
    </row>
    <row r="1908" spans="1:13" ht="14.45" customHeight="1" x14ac:dyDescent="0.25">
      <c r="A1908" s="53" t="s">
        <v>706</v>
      </c>
      <c r="B1908" s="54" t="str">
        <f>VLOOKUP(A1908,'[1]METE 2025-Temmuz Fiyat Listesi'!$A:$B,2,FALSE)</f>
        <v>1x750A UZATMA FİŞİ 300MM2 KABLOYA GÖRE -N- MAVİ</v>
      </c>
      <c r="C1908" s="55" t="s">
        <v>743</v>
      </c>
      <c r="D1908" s="55">
        <v>67</v>
      </c>
      <c r="E1908" s="55">
        <v>1</v>
      </c>
      <c r="F1908" s="56" t="s">
        <v>658</v>
      </c>
      <c r="G1908" s="99"/>
      <c r="H1908" s="104"/>
      <c r="I1908" s="99"/>
      <c r="J1908" s="99"/>
      <c r="K1908" s="99"/>
      <c r="M1908" s="102"/>
    </row>
    <row r="1909" spans="1:13" ht="14.45" customHeight="1" x14ac:dyDescent="0.25">
      <c r="A1909" s="53" t="s">
        <v>707</v>
      </c>
      <c r="B1909" s="54" t="str">
        <f>VLOOKUP(A1909,'[1]METE 2025-Temmuz Fiyat Listesi'!$A:$B,2,FALSE)</f>
        <v>1x750A UZATMA FİŞİ 300MM2 KABLOYA GÖRE -E- YEŞİL</v>
      </c>
      <c r="C1909" s="55" t="s">
        <v>743</v>
      </c>
      <c r="D1909" s="55">
        <v>67</v>
      </c>
      <c r="E1909" s="55">
        <v>1</v>
      </c>
      <c r="F1909" s="56" t="s">
        <v>658</v>
      </c>
      <c r="G1909" s="99"/>
      <c r="H1909" s="104"/>
      <c r="I1909" s="99"/>
      <c r="J1909" s="99"/>
      <c r="K1909" s="99"/>
      <c r="M1909" s="102"/>
    </row>
    <row r="1910" spans="1:13" ht="14.45" customHeight="1" x14ac:dyDescent="0.25">
      <c r="A1910" s="53" t="s">
        <v>708</v>
      </c>
      <c r="B1910" s="54" t="str">
        <f>VLOOKUP(A1910,'[1]METE 2025-Temmuz Fiyat Listesi'!$A:$B,2,FALSE)</f>
        <v>1x750A UZATMA PRİZİ 300MM2 KABLOYA GÖRE -L1- KAHVERENGİ</v>
      </c>
      <c r="C1910" s="55" t="s">
        <v>743</v>
      </c>
      <c r="D1910" s="55">
        <v>67</v>
      </c>
      <c r="E1910" s="55">
        <v>1</v>
      </c>
      <c r="F1910" s="56" t="s">
        <v>658</v>
      </c>
      <c r="G1910" s="99"/>
      <c r="H1910" s="104"/>
      <c r="I1910" s="99"/>
      <c r="J1910" s="99"/>
      <c r="K1910" s="99"/>
      <c r="M1910" s="102"/>
    </row>
    <row r="1911" spans="1:13" ht="14.45" customHeight="1" x14ac:dyDescent="0.25">
      <c r="A1911" s="53" t="s">
        <v>709</v>
      </c>
      <c r="B1911" s="54" t="str">
        <f>VLOOKUP(A1911,'[1]METE 2025-Temmuz Fiyat Listesi'!$A:$B,2,FALSE)</f>
        <v>1x750A UZATMA PRİZİ 300MM2 KABLOYA GÖRE -L2- SİYAH</v>
      </c>
      <c r="C1911" s="55" t="s">
        <v>743</v>
      </c>
      <c r="D1911" s="55">
        <v>67</v>
      </c>
      <c r="E1911" s="55">
        <v>1</v>
      </c>
      <c r="F1911" s="56" t="s">
        <v>658</v>
      </c>
      <c r="G1911" s="99"/>
      <c r="H1911" s="104"/>
      <c r="I1911" s="99"/>
      <c r="J1911" s="99"/>
      <c r="K1911" s="99"/>
      <c r="M1911" s="102"/>
    </row>
    <row r="1912" spans="1:13" ht="14.45" customHeight="1" x14ac:dyDescent="0.25">
      <c r="A1912" s="53" t="s">
        <v>710</v>
      </c>
      <c r="B1912" s="54" t="str">
        <f>VLOOKUP(A1912,'[1]METE 2025-Temmuz Fiyat Listesi'!$A:$B,2,FALSE)</f>
        <v>1x750A UZATMA PRİZİ 300MM2 KABLOYA GÖRE -L3- GRİ</v>
      </c>
      <c r="C1912" s="55" t="s">
        <v>743</v>
      </c>
      <c r="D1912" s="55">
        <v>67</v>
      </c>
      <c r="E1912" s="55">
        <v>1</v>
      </c>
      <c r="F1912" s="56" t="s">
        <v>658</v>
      </c>
      <c r="G1912" s="99"/>
      <c r="H1912" s="104"/>
      <c r="I1912" s="99"/>
      <c r="J1912" s="99"/>
      <c r="K1912" s="99"/>
      <c r="M1912" s="102"/>
    </row>
    <row r="1913" spans="1:13" ht="14.45" customHeight="1" x14ac:dyDescent="0.25">
      <c r="A1913" s="53" t="s">
        <v>711</v>
      </c>
      <c r="B1913" s="54" t="str">
        <f>VLOOKUP(A1913,'[1]METE 2025-Temmuz Fiyat Listesi'!$A:$B,2,FALSE)</f>
        <v>1x750A UZATMA PRİZİ 300MM2 KABLOYA GÖRE -N- MAVİ</v>
      </c>
      <c r="C1913" s="55" t="s">
        <v>743</v>
      </c>
      <c r="D1913" s="55">
        <v>67</v>
      </c>
      <c r="E1913" s="55">
        <v>1</v>
      </c>
      <c r="F1913" s="56" t="s">
        <v>658</v>
      </c>
      <c r="G1913" s="99"/>
      <c r="H1913" s="104"/>
      <c r="I1913" s="99"/>
      <c r="J1913" s="99"/>
      <c r="K1913" s="99"/>
      <c r="M1913" s="102"/>
    </row>
    <row r="1914" spans="1:13" ht="14.45" customHeight="1" x14ac:dyDescent="0.25">
      <c r="A1914" s="53" t="s">
        <v>712</v>
      </c>
      <c r="B1914" s="54" t="str">
        <f>VLOOKUP(A1914,'[1]METE 2025-Temmuz Fiyat Listesi'!$A:$B,2,FALSE)</f>
        <v>1x750A UZATMA PRİZİ 300MM2 KABLOYA GÖRE -E- YEŞİL</v>
      </c>
      <c r="C1914" s="55" t="s">
        <v>743</v>
      </c>
      <c r="D1914" s="55">
        <v>67</v>
      </c>
      <c r="E1914" s="55">
        <v>1</v>
      </c>
      <c r="F1914" s="56" t="s">
        <v>658</v>
      </c>
      <c r="G1914" s="99"/>
      <c r="H1914" s="104"/>
      <c r="I1914" s="99"/>
      <c r="J1914" s="99"/>
      <c r="K1914" s="99"/>
      <c r="M1914" s="102"/>
    </row>
    <row r="1915" spans="1:13" ht="14.45" customHeight="1" x14ac:dyDescent="0.25">
      <c r="A1915" s="53" t="s">
        <v>713</v>
      </c>
      <c r="B1915" s="54" t="str">
        <f>VLOOKUP(A1915,'[1]METE 2025-Temmuz Fiyat Listesi'!$A:$B,2,FALSE)</f>
        <v>SERBEST BIRAKMA ANAHTARI</v>
      </c>
      <c r="C1915" s="55" t="s">
        <v>743</v>
      </c>
      <c r="D1915" s="55" t="s">
        <v>743</v>
      </c>
      <c r="E1915" s="55" t="s">
        <v>743</v>
      </c>
      <c r="F1915" s="56" t="s">
        <v>658</v>
      </c>
      <c r="G1915" s="99"/>
      <c r="H1915" s="104"/>
      <c r="I1915" s="99"/>
      <c r="J1915" s="99"/>
      <c r="K1915" s="99"/>
      <c r="M1915" s="102"/>
    </row>
    <row r="1916" spans="1:13" ht="14.45" customHeight="1" x14ac:dyDescent="0.25">
      <c r="A1916" s="53" t="s">
        <v>714</v>
      </c>
      <c r="B1916" s="54" t="str">
        <f>VLOOKUP(A1916,'[1]METE 2025-Temmuz Fiyat Listesi'!$A:$B,2,FALSE)</f>
        <v>KONTAK ÇIKARMA APARATI 500A İÇİN</v>
      </c>
      <c r="C1916" s="55" t="s">
        <v>743</v>
      </c>
      <c r="D1916" s="55" t="s">
        <v>743</v>
      </c>
      <c r="E1916" s="55" t="s">
        <v>743</v>
      </c>
      <c r="F1916" s="56" t="s">
        <v>658</v>
      </c>
      <c r="G1916" s="99"/>
      <c r="H1916" s="104"/>
      <c r="I1916" s="99"/>
      <c r="J1916" s="99"/>
      <c r="K1916" s="99"/>
      <c r="M1916" s="102"/>
    </row>
    <row r="1917" spans="1:13" x14ac:dyDescent="0.25">
      <c r="A1917" s="106" t="s">
        <v>932</v>
      </c>
      <c r="B1917" s="107"/>
      <c r="C1917" s="107"/>
      <c r="D1917" s="107"/>
      <c r="E1917" s="107"/>
      <c r="F1917" s="108"/>
      <c r="G1917" s="99"/>
      <c r="H1917" s="104"/>
      <c r="I1917" s="99"/>
      <c r="J1917" s="99"/>
      <c r="K1917" s="99"/>
      <c r="M1917" s="102"/>
    </row>
    <row r="1918" spans="1:13" ht="60" x14ac:dyDescent="0.25">
      <c r="A1918" s="23" t="s">
        <v>981</v>
      </c>
      <c r="B1918" s="59"/>
      <c r="C1918" s="59"/>
      <c r="D1918" s="59"/>
      <c r="E1918" s="59"/>
      <c r="F1918" s="60"/>
      <c r="G1918" s="99"/>
      <c r="H1918" s="104"/>
      <c r="I1918" s="99"/>
      <c r="J1918" s="99"/>
      <c r="K1918" s="99"/>
      <c r="M1918" s="102"/>
    </row>
    <row r="1919" spans="1:13" ht="15.6" customHeight="1" x14ac:dyDescent="0.25">
      <c r="A1919" s="53" t="s">
        <v>943</v>
      </c>
      <c r="B1919" s="54" t="s">
        <v>944</v>
      </c>
      <c r="C1919" s="55" t="s">
        <v>743</v>
      </c>
      <c r="D1919" s="55">
        <v>54</v>
      </c>
      <c r="E1919" s="55">
        <v>15</v>
      </c>
      <c r="F1919" s="93">
        <v>493</v>
      </c>
      <c r="G1919" s="99"/>
      <c r="H1919" s="104"/>
      <c r="I1919" s="99"/>
      <c r="J1919" s="99"/>
      <c r="K1919" s="99"/>
      <c r="M1919" s="102"/>
    </row>
    <row r="1920" spans="1:13" ht="15.6" customHeight="1" x14ac:dyDescent="0.25">
      <c r="A1920" s="53" t="s">
        <v>945</v>
      </c>
      <c r="B1920" s="54" t="s">
        <v>946</v>
      </c>
      <c r="C1920" s="55" t="s">
        <v>743</v>
      </c>
      <c r="D1920" s="55">
        <v>54</v>
      </c>
      <c r="E1920" s="55">
        <v>15</v>
      </c>
      <c r="F1920" s="93">
        <v>770</v>
      </c>
      <c r="G1920" s="99"/>
      <c r="H1920" s="104"/>
      <c r="I1920" s="99"/>
      <c r="J1920" s="99"/>
      <c r="K1920" s="99"/>
      <c r="M1920" s="102"/>
    </row>
    <row r="1921" spans="1:13" ht="15.6" customHeight="1" x14ac:dyDescent="0.25">
      <c r="A1921" s="53" t="s">
        <v>947</v>
      </c>
      <c r="B1921" s="54" t="s">
        <v>948</v>
      </c>
      <c r="C1921" s="55" t="s">
        <v>743</v>
      </c>
      <c r="D1921" s="55">
        <v>54</v>
      </c>
      <c r="E1921" s="55">
        <v>7</v>
      </c>
      <c r="F1921" s="93">
        <v>871</v>
      </c>
      <c r="G1921" s="99"/>
      <c r="H1921" s="104"/>
      <c r="I1921" s="99"/>
      <c r="J1921" s="99"/>
      <c r="K1921" s="99"/>
      <c r="M1921" s="102"/>
    </row>
    <row r="1922" spans="1:13" ht="15.6" customHeight="1" x14ac:dyDescent="0.25">
      <c r="A1922" s="53" t="s">
        <v>949</v>
      </c>
      <c r="B1922" s="54" t="s">
        <v>950</v>
      </c>
      <c r="C1922" s="55" t="s">
        <v>743</v>
      </c>
      <c r="D1922" s="55">
        <v>54</v>
      </c>
      <c r="E1922" s="55">
        <v>5</v>
      </c>
      <c r="F1922" s="93">
        <v>2036</v>
      </c>
      <c r="G1922" s="99"/>
      <c r="H1922" s="104"/>
      <c r="I1922" s="99"/>
      <c r="J1922" s="99"/>
      <c r="K1922" s="99"/>
      <c r="M1922" s="102"/>
    </row>
    <row r="1923" spans="1:13" ht="15.6" customHeight="1" x14ac:dyDescent="0.25">
      <c r="A1923" s="53" t="s">
        <v>951</v>
      </c>
      <c r="B1923" s="54" t="s">
        <v>952</v>
      </c>
      <c r="C1923" s="55" t="s">
        <v>743</v>
      </c>
      <c r="D1923" s="55">
        <v>54</v>
      </c>
      <c r="E1923" s="55">
        <v>5</v>
      </c>
      <c r="F1923" s="93">
        <v>2318</v>
      </c>
      <c r="G1923" s="99"/>
      <c r="H1923" s="104"/>
      <c r="I1923" s="99"/>
      <c r="J1923" s="99"/>
      <c r="K1923" s="99"/>
      <c r="M1923" s="102"/>
    </row>
    <row r="1924" spans="1:13" ht="15.6" customHeight="1" x14ac:dyDescent="0.25">
      <c r="A1924" s="53" t="s">
        <v>953</v>
      </c>
      <c r="B1924" s="54" t="s">
        <v>954</v>
      </c>
      <c r="C1924" s="55" t="s">
        <v>743</v>
      </c>
      <c r="D1924" s="55">
        <v>54</v>
      </c>
      <c r="E1924" s="55">
        <v>5</v>
      </c>
      <c r="F1924" s="93">
        <v>2265</v>
      </c>
      <c r="G1924" s="99"/>
      <c r="H1924" s="104"/>
      <c r="I1924" s="99"/>
      <c r="J1924" s="99"/>
      <c r="K1924" s="99"/>
      <c r="M1924" s="102"/>
    </row>
    <row r="1925" spans="1:13" x14ac:dyDescent="0.25">
      <c r="A1925" s="53" t="s">
        <v>955</v>
      </c>
      <c r="B1925" s="54" t="s">
        <v>956</v>
      </c>
      <c r="C1925" s="55" t="s">
        <v>743</v>
      </c>
      <c r="D1925" s="55">
        <v>54</v>
      </c>
      <c r="E1925" s="55">
        <v>5</v>
      </c>
      <c r="F1925" s="93">
        <v>943</v>
      </c>
      <c r="G1925" s="99"/>
      <c r="H1925" s="104"/>
      <c r="I1925" s="99"/>
      <c r="J1925" s="99"/>
      <c r="K1925" s="99"/>
      <c r="M1925" s="102"/>
    </row>
    <row r="1926" spans="1:13" ht="15.6" customHeight="1" x14ac:dyDescent="0.25">
      <c r="A1926" s="53" t="s">
        <v>957</v>
      </c>
      <c r="B1926" s="54" t="s">
        <v>958</v>
      </c>
      <c r="C1926" s="55" t="s">
        <v>743</v>
      </c>
      <c r="D1926" s="55">
        <v>54</v>
      </c>
      <c r="E1926" s="55">
        <v>5</v>
      </c>
      <c r="F1926" s="93">
        <v>1262</v>
      </c>
      <c r="G1926" s="99"/>
      <c r="H1926" s="104"/>
      <c r="I1926" s="99"/>
      <c r="J1926" s="99"/>
      <c r="K1926" s="99"/>
      <c r="M1926" s="102"/>
    </row>
    <row r="1927" spans="1:13" ht="15.6" customHeight="1" x14ac:dyDescent="0.25">
      <c r="A1927" s="53" t="s">
        <v>959</v>
      </c>
      <c r="B1927" s="54" t="s">
        <v>1223</v>
      </c>
      <c r="C1927" s="55" t="s">
        <v>743</v>
      </c>
      <c r="D1927" s="55">
        <v>54</v>
      </c>
      <c r="E1927" s="55">
        <v>5</v>
      </c>
      <c r="F1927" s="93">
        <v>2438</v>
      </c>
      <c r="G1927" s="99"/>
      <c r="H1927" s="104"/>
      <c r="I1927" s="99"/>
      <c r="J1927" s="99"/>
      <c r="K1927" s="99"/>
      <c r="M1927" s="102"/>
    </row>
    <row r="1928" spans="1:13" ht="15.6" customHeight="1" x14ac:dyDescent="0.25">
      <c r="A1928" s="53" t="s">
        <v>960</v>
      </c>
      <c r="B1928" s="54" t="s">
        <v>1224</v>
      </c>
      <c r="C1928" s="55" t="s">
        <v>743</v>
      </c>
      <c r="D1928" s="55">
        <v>54</v>
      </c>
      <c r="E1928" s="55">
        <v>1</v>
      </c>
      <c r="F1928" s="93">
        <v>4063</v>
      </c>
      <c r="G1928" s="99"/>
      <c r="H1928" s="104"/>
      <c r="I1928" s="99"/>
      <c r="J1928" s="99"/>
      <c r="K1928" s="99"/>
      <c r="M1928" s="102"/>
    </row>
    <row r="1929" spans="1:13" ht="60" x14ac:dyDescent="0.25">
      <c r="A1929" s="23" t="s">
        <v>980</v>
      </c>
      <c r="B1929" s="59"/>
      <c r="C1929" s="59"/>
      <c r="D1929" s="59"/>
      <c r="E1929" s="59"/>
      <c r="F1929" s="60"/>
      <c r="G1929" s="99"/>
      <c r="H1929" s="104"/>
      <c r="I1929" s="99"/>
      <c r="J1929" s="99"/>
      <c r="K1929" s="99"/>
      <c r="M1929" s="102"/>
    </row>
    <row r="1930" spans="1:13" ht="14.45" customHeight="1" x14ac:dyDescent="0.25">
      <c r="A1930" s="53">
        <v>4020250500</v>
      </c>
      <c r="B1930" s="54" t="s">
        <v>944</v>
      </c>
      <c r="C1930" s="55" t="s">
        <v>743</v>
      </c>
      <c r="D1930" s="55">
        <v>54</v>
      </c>
      <c r="E1930" s="55">
        <v>15</v>
      </c>
      <c r="F1930" s="93">
        <v>436</v>
      </c>
      <c r="G1930" s="99"/>
      <c r="H1930" s="104"/>
      <c r="I1930" s="99"/>
      <c r="J1930" s="99"/>
      <c r="K1930" s="99"/>
      <c r="M1930" s="102"/>
    </row>
    <row r="1931" spans="1:13" ht="14.45" customHeight="1" x14ac:dyDescent="0.25">
      <c r="A1931" s="53">
        <v>4020460500</v>
      </c>
      <c r="B1931" s="54" t="s">
        <v>946</v>
      </c>
      <c r="C1931" s="55" t="s">
        <v>743</v>
      </c>
      <c r="D1931" s="55">
        <v>54</v>
      </c>
      <c r="E1931" s="55">
        <v>15</v>
      </c>
      <c r="F1931" s="93">
        <v>681</v>
      </c>
      <c r="G1931" s="99"/>
      <c r="H1931" s="104"/>
      <c r="I1931" s="99"/>
      <c r="J1931" s="99"/>
      <c r="K1931" s="99"/>
      <c r="M1931" s="102"/>
    </row>
    <row r="1932" spans="1:13" ht="14.45" customHeight="1" x14ac:dyDescent="0.25">
      <c r="A1932" s="53">
        <v>4020350500</v>
      </c>
      <c r="B1932" s="54" t="s">
        <v>948</v>
      </c>
      <c r="C1932" s="55" t="s">
        <v>743</v>
      </c>
      <c r="D1932" s="55">
        <v>54</v>
      </c>
      <c r="E1932" s="55">
        <v>7</v>
      </c>
      <c r="F1932" s="93">
        <v>771</v>
      </c>
      <c r="G1932" s="99"/>
      <c r="H1932" s="104"/>
      <c r="I1932" s="99"/>
      <c r="J1932" s="99"/>
      <c r="K1932" s="99"/>
      <c r="M1932" s="102"/>
    </row>
    <row r="1933" spans="1:13" ht="14.45" customHeight="1" x14ac:dyDescent="0.25">
      <c r="A1933" s="53">
        <v>4020870500</v>
      </c>
      <c r="B1933" s="54" t="s">
        <v>950</v>
      </c>
      <c r="C1933" s="55" t="s">
        <v>743</v>
      </c>
      <c r="D1933" s="55">
        <v>54</v>
      </c>
      <c r="E1933" s="55">
        <v>5</v>
      </c>
      <c r="F1933" s="93">
        <v>1803</v>
      </c>
      <c r="G1933" s="99"/>
      <c r="H1933" s="104"/>
      <c r="I1933" s="99"/>
      <c r="J1933" s="99"/>
      <c r="K1933" s="99"/>
      <c r="M1933" s="102"/>
    </row>
    <row r="1934" spans="1:13" ht="14.45" customHeight="1" x14ac:dyDescent="0.25">
      <c r="A1934" s="53">
        <v>4020880500</v>
      </c>
      <c r="B1934" s="54" t="s">
        <v>952</v>
      </c>
      <c r="C1934" s="55" t="s">
        <v>743</v>
      </c>
      <c r="D1934" s="55">
        <v>54</v>
      </c>
      <c r="E1934" s="55">
        <v>5</v>
      </c>
      <c r="F1934" s="93">
        <v>2052</v>
      </c>
      <c r="G1934" s="99"/>
      <c r="H1934" s="104"/>
      <c r="I1934" s="99"/>
      <c r="J1934" s="99"/>
      <c r="K1934" s="99"/>
      <c r="M1934" s="102"/>
    </row>
    <row r="1935" spans="1:13" ht="14.45" customHeight="1" x14ac:dyDescent="0.25">
      <c r="A1935" s="53">
        <v>4020910500</v>
      </c>
      <c r="B1935" s="54" t="s">
        <v>954</v>
      </c>
      <c r="C1935" s="55" t="s">
        <v>743</v>
      </c>
      <c r="D1935" s="55">
        <v>54</v>
      </c>
      <c r="E1935" s="55">
        <v>5</v>
      </c>
      <c r="F1935" s="93">
        <v>2005</v>
      </c>
      <c r="G1935" s="99"/>
      <c r="H1935" s="104"/>
      <c r="I1935" s="99"/>
      <c r="J1935" s="99"/>
      <c r="K1935" s="99"/>
      <c r="M1935" s="102"/>
    </row>
    <row r="1936" spans="1:13" ht="14.45" customHeight="1" x14ac:dyDescent="0.25">
      <c r="A1936" s="53">
        <v>4020650500</v>
      </c>
      <c r="B1936" s="54" t="s">
        <v>956</v>
      </c>
      <c r="C1936" s="55" t="s">
        <v>743</v>
      </c>
      <c r="D1936" s="55">
        <v>54</v>
      </c>
      <c r="E1936" s="55">
        <v>5</v>
      </c>
      <c r="F1936" s="93">
        <v>838</v>
      </c>
      <c r="G1936" s="99"/>
      <c r="H1936" s="104"/>
      <c r="I1936" s="99"/>
      <c r="J1936" s="99"/>
      <c r="K1936" s="99"/>
      <c r="M1936" s="102"/>
    </row>
    <row r="1937" spans="1:13" ht="14.45" customHeight="1" x14ac:dyDescent="0.25">
      <c r="A1937" s="53">
        <v>4020750500</v>
      </c>
      <c r="B1937" s="54" t="s">
        <v>958</v>
      </c>
      <c r="C1937" s="55" t="s">
        <v>743</v>
      </c>
      <c r="D1937" s="55">
        <v>54</v>
      </c>
      <c r="E1937" s="55">
        <v>5</v>
      </c>
      <c r="F1937" s="93">
        <v>1117</v>
      </c>
      <c r="G1937" s="99"/>
      <c r="H1937" s="104"/>
      <c r="I1937" s="99"/>
      <c r="J1937" s="99"/>
      <c r="K1937" s="99"/>
      <c r="M1937" s="102"/>
    </row>
    <row r="1938" spans="1:13" ht="14.45" customHeight="1" x14ac:dyDescent="0.25">
      <c r="A1938" s="53">
        <v>4020900500</v>
      </c>
      <c r="B1938" s="54" t="s">
        <v>1223</v>
      </c>
      <c r="C1938" s="55" t="s">
        <v>743</v>
      </c>
      <c r="D1938" s="55">
        <v>54</v>
      </c>
      <c r="E1938" s="55">
        <v>5</v>
      </c>
      <c r="F1938" s="93">
        <v>2159</v>
      </c>
      <c r="G1938" s="99"/>
      <c r="H1938" s="104"/>
      <c r="I1938" s="99"/>
      <c r="J1938" s="99"/>
      <c r="K1938" s="99"/>
      <c r="M1938" s="102"/>
    </row>
    <row r="1939" spans="1:13" ht="14.45" customHeight="1" x14ac:dyDescent="0.25">
      <c r="A1939" s="53">
        <v>4020950500</v>
      </c>
      <c r="B1939" s="54" t="s">
        <v>1224</v>
      </c>
      <c r="C1939" s="55" t="s">
        <v>743</v>
      </c>
      <c r="D1939" s="55">
        <v>54</v>
      </c>
      <c r="E1939" s="55">
        <v>1</v>
      </c>
      <c r="F1939" s="93">
        <v>3597</v>
      </c>
      <c r="G1939" s="99"/>
      <c r="H1939" s="104"/>
      <c r="I1939" s="99"/>
      <c r="J1939" s="99"/>
      <c r="K1939" s="99"/>
      <c r="M1939" s="102"/>
    </row>
    <row r="1940" spans="1:13" ht="60" x14ac:dyDescent="0.25">
      <c r="A1940" s="23" t="s">
        <v>979</v>
      </c>
      <c r="B1940" s="59"/>
      <c r="C1940" s="59"/>
      <c r="D1940" s="59"/>
      <c r="E1940" s="59"/>
      <c r="F1940" s="60"/>
      <c r="G1940" s="99"/>
      <c r="H1940" s="104"/>
      <c r="I1940" s="99"/>
      <c r="J1940" s="99"/>
      <c r="K1940" s="99"/>
      <c r="M1940" s="102"/>
    </row>
    <row r="1941" spans="1:13" ht="14.45" customHeight="1" x14ac:dyDescent="0.25">
      <c r="A1941" s="53" t="s">
        <v>961</v>
      </c>
      <c r="B1941" s="54" t="s">
        <v>944</v>
      </c>
      <c r="C1941" s="55" t="s">
        <v>743</v>
      </c>
      <c r="D1941" s="55">
        <v>66</v>
      </c>
      <c r="E1941" s="55">
        <v>15</v>
      </c>
      <c r="F1941" s="93">
        <v>525</v>
      </c>
      <c r="G1941" s="99"/>
      <c r="H1941" s="104"/>
      <c r="I1941" s="99"/>
      <c r="J1941" s="99"/>
      <c r="K1941" s="99"/>
      <c r="M1941" s="102"/>
    </row>
    <row r="1942" spans="1:13" ht="14.45" customHeight="1" x14ac:dyDescent="0.25">
      <c r="A1942" s="53" t="s">
        <v>962</v>
      </c>
      <c r="B1942" s="54" t="s">
        <v>946</v>
      </c>
      <c r="C1942" s="55" t="s">
        <v>743</v>
      </c>
      <c r="D1942" s="55">
        <v>66</v>
      </c>
      <c r="E1942" s="55">
        <v>15</v>
      </c>
      <c r="F1942" s="93">
        <v>821</v>
      </c>
      <c r="G1942" s="99"/>
      <c r="H1942" s="104"/>
      <c r="I1942" s="99"/>
      <c r="J1942" s="99"/>
      <c r="K1942" s="99"/>
      <c r="M1942" s="102"/>
    </row>
    <row r="1943" spans="1:13" ht="14.45" customHeight="1" x14ac:dyDescent="0.25">
      <c r="A1943" s="53" t="s">
        <v>963</v>
      </c>
      <c r="B1943" s="54" t="s">
        <v>948</v>
      </c>
      <c r="C1943" s="55" t="s">
        <v>743</v>
      </c>
      <c r="D1943" s="55">
        <v>66</v>
      </c>
      <c r="E1943" s="55">
        <v>7</v>
      </c>
      <c r="F1943" s="93">
        <v>928</v>
      </c>
      <c r="G1943" s="99"/>
      <c r="H1943" s="104"/>
      <c r="I1943" s="99"/>
      <c r="J1943" s="99"/>
      <c r="K1943" s="99"/>
      <c r="M1943" s="102"/>
    </row>
    <row r="1944" spans="1:13" ht="14.45" customHeight="1" x14ac:dyDescent="0.25">
      <c r="A1944" s="53" t="s">
        <v>964</v>
      </c>
      <c r="B1944" s="54" t="s">
        <v>950</v>
      </c>
      <c r="C1944" s="55" t="s">
        <v>743</v>
      </c>
      <c r="D1944" s="55">
        <v>66</v>
      </c>
      <c r="E1944" s="55">
        <v>5</v>
      </c>
      <c r="F1944" s="93">
        <v>2171</v>
      </c>
      <c r="G1944" s="99"/>
      <c r="H1944" s="104"/>
      <c r="I1944" s="99"/>
      <c r="J1944" s="99"/>
      <c r="K1944" s="99"/>
      <c r="M1944" s="102"/>
    </row>
    <row r="1945" spans="1:13" ht="14.45" customHeight="1" x14ac:dyDescent="0.25">
      <c r="A1945" s="53" t="s">
        <v>965</v>
      </c>
      <c r="B1945" s="54" t="s">
        <v>952</v>
      </c>
      <c r="C1945" s="55" t="s">
        <v>743</v>
      </c>
      <c r="D1945" s="55">
        <v>66</v>
      </c>
      <c r="E1945" s="55">
        <v>5</v>
      </c>
      <c r="F1945" s="93">
        <v>2471</v>
      </c>
      <c r="G1945" s="99"/>
      <c r="H1945" s="104"/>
      <c r="I1945" s="99"/>
      <c r="J1945" s="99"/>
      <c r="K1945" s="99"/>
      <c r="M1945" s="102"/>
    </row>
    <row r="1946" spans="1:13" ht="14.45" customHeight="1" x14ac:dyDescent="0.25">
      <c r="A1946" s="53" t="s">
        <v>966</v>
      </c>
      <c r="B1946" s="54" t="s">
        <v>954</v>
      </c>
      <c r="C1946" s="55" t="s">
        <v>743</v>
      </c>
      <c r="D1946" s="55">
        <v>66</v>
      </c>
      <c r="E1946" s="55">
        <v>5</v>
      </c>
      <c r="F1946" s="93">
        <v>2415</v>
      </c>
      <c r="G1946" s="99"/>
      <c r="H1946" s="104"/>
      <c r="I1946" s="99"/>
      <c r="J1946" s="99"/>
      <c r="K1946" s="99"/>
      <c r="M1946" s="102"/>
    </row>
    <row r="1947" spans="1:13" ht="14.45" customHeight="1" x14ac:dyDescent="0.25">
      <c r="A1947" s="53" t="s">
        <v>967</v>
      </c>
      <c r="B1947" s="54" t="s">
        <v>956</v>
      </c>
      <c r="C1947" s="55" t="s">
        <v>743</v>
      </c>
      <c r="D1947" s="55">
        <v>66</v>
      </c>
      <c r="E1947" s="55">
        <v>5</v>
      </c>
      <c r="F1947" s="93">
        <v>1008</v>
      </c>
      <c r="G1947" s="99"/>
      <c r="H1947" s="104"/>
      <c r="I1947" s="99"/>
      <c r="J1947" s="99"/>
      <c r="K1947" s="99"/>
      <c r="M1947" s="102"/>
    </row>
    <row r="1948" spans="1:13" ht="14.45" customHeight="1" x14ac:dyDescent="0.25">
      <c r="A1948" s="53" t="s">
        <v>968</v>
      </c>
      <c r="B1948" s="54" t="s">
        <v>958</v>
      </c>
      <c r="C1948" s="55" t="s">
        <v>743</v>
      </c>
      <c r="D1948" s="55">
        <v>66</v>
      </c>
      <c r="E1948" s="55">
        <v>5</v>
      </c>
      <c r="F1948" s="93">
        <v>1346</v>
      </c>
      <c r="G1948" s="99"/>
      <c r="H1948" s="104"/>
      <c r="I1948" s="99"/>
      <c r="J1948" s="99"/>
      <c r="K1948" s="99"/>
      <c r="M1948" s="102"/>
    </row>
    <row r="1949" spans="1:13" ht="14.45" customHeight="1" x14ac:dyDescent="0.25">
      <c r="A1949" s="53" t="s">
        <v>969</v>
      </c>
      <c r="B1949" s="54" t="s">
        <v>1223</v>
      </c>
      <c r="C1949" s="55" t="s">
        <v>743</v>
      </c>
      <c r="D1949" s="55">
        <v>66</v>
      </c>
      <c r="E1949" s="55">
        <v>5</v>
      </c>
      <c r="F1949" s="93">
        <v>2600</v>
      </c>
      <c r="G1949" s="99"/>
      <c r="H1949" s="104"/>
      <c r="I1949" s="99"/>
      <c r="J1949" s="99"/>
      <c r="K1949" s="99"/>
      <c r="M1949" s="102"/>
    </row>
    <row r="1950" spans="1:13" ht="14.45" customHeight="1" x14ac:dyDescent="0.25">
      <c r="A1950" s="53" t="s">
        <v>970</v>
      </c>
      <c r="B1950" s="54" t="s">
        <v>1224</v>
      </c>
      <c r="C1950" s="55" t="s">
        <v>743</v>
      </c>
      <c r="D1950" s="55">
        <v>66</v>
      </c>
      <c r="E1950" s="55">
        <v>1</v>
      </c>
      <c r="F1950" s="93">
        <v>4333</v>
      </c>
      <c r="G1950" s="99"/>
      <c r="H1950" s="104"/>
      <c r="I1950" s="99"/>
      <c r="J1950" s="99"/>
      <c r="K1950" s="99"/>
      <c r="M1950" s="102"/>
    </row>
    <row r="1951" spans="1:13" ht="60" x14ac:dyDescent="0.25">
      <c r="A1951" s="23" t="s">
        <v>978</v>
      </c>
      <c r="B1951" s="59"/>
      <c r="C1951" s="59"/>
      <c r="D1951" s="59"/>
      <c r="E1951" s="59"/>
      <c r="F1951" s="60"/>
      <c r="G1951" s="99"/>
      <c r="H1951" s="104"/>
      <c r="I1951" s="99"/>
      <c r="J1951" s="99"/>
      <c r="K1951" s="99"/>
      <c r="M1951" s="102"/>
    </row>
    <row r="1952" spans="1:13" x14ac:dyDescent="0.25">
      <c r="A1952" s="75">
        <v>40202505</v>
      </c>
      <c r="B1952" s="76" t="s">
        <v>944</v>
      </c>
      <c r="C1952" s="55" t="s">
        <v>743</v>
      </c>
      <c r="D1952" s="55">
        <v>66</v>
      </c>
      <c r="E1952" s="55">
        <v>15</v>
      </c>
      <c r="F1952" s="93">
        <v>469</v>
      </c>
      <c r="G1952" s="99"/>
      <c r="H1952" s="104"/>
      <c r="I1952" s="99"/>
      <c r="J1952" s="99"/>
      <c r="K1952" s="99"/>
      <c r="M1952" s="102"/>
    </row>
    <row r="1953" spans="1:13" x14ac:dyDescent="0.25">
      <c r="A1953" s="75">
        <v>40204605</v>
      </c>
      <c r="B1953" s="76" t="s">
        <v>946</v>
      </c>
      <c r="C1953" s="55" t="s">
        <v>743</v>
      </c>
      <c r="D1953" s="55">
        <v>66</v>
      </c>
      <c r="E1953" s="55">
        <v>15</v>
      </c>
      <c r="F1953" s="93">
        <v>733</v>
      </c>
      <c r="G1953" s="99"/>
      <c r="H1953" s="104"/>
      <c r="I1953" s="99"/>
      <c r="J1953" s="99"/>
      <c r="K1953" s="99"/>
      <c r="M1953" s="102"/>
    </row>
    <row r="1954" spans="1:13" x14ac:dyDescent="0.25">
      <c r="A1954" s="75">
        <v>40203505</v>
      </c>
      <c r="B1954" s="76" t="s">
        <v>948</v>
      </c>
      <c r="C1954" s="55" t="s">
        <v>743</v>
      </c>
      <c r="D1954" s="55">
        <v>66</v>
      </c>
      <c r="E1954" s="55">
        <v>7</v>
      </c>
      <c r="F1954" s="93">
        <v>829</v>
      </c>
      <c r="G1954" s="99"/>
      <c r="H1954" s="104"/>
      <c r="I1954" s="99"/>
      <c r="J1954" s="99"/>
      <c r="K1954" s="99"/>
      <c r="M1954" s="102"/>
    </row>
    <row r="1955" spans="1:13" x14ac:dyDescent="0.25">
      <c r="A1955" s="75">
        <v>40208705</v>
      </c>
      <c r="B1955" s="76" t="s">
        <v>950</v>
      </c>
      <c r="C1955" s="55" t="s">
        <v>743</v>
      </c>
      <c r="D1955" s="55">
        <v>66</v>
      </c>
      <c r="E1955" s="55">
        <v>5</v>
      </c>
      <c r="F1955" s="93">
        <v>1938</v>
      </c>
      <c r="G1955" s="99"/>
      <c r="H1955" s="104"/>
      <c r="I1955" s="99"/>
      <c r="J1955" s="99"/>
      <c r="K1955" s="99"/>
      <c r="M1955" s="102"/>
    </row>
    <row r="1956" spans="1:13" x14ac:dyDescent="0.25">
      <c r="A1956" s="75">
        <v>40208805</v>
      </c>
      <c r="B1956" s="76" t="s">
        <v>952</v>
      </c>
      <c r="C1956" s="55" t="s">
        <v>743</v>
      </c>
      <c r="D1956" s="55">
        <v>66</v>
      </c>
      <c r="E1956" s="55">
        <v>5</v>
      </c>
      <c r="F1956" s="93">
        <v>2206</v>
      </c>
      <c r="G1956" s="99"/>
      <c r="H1956" s="104"/>
      <c r="I1956" s="99"/>
      <c r="J1956" s="99"/>
      <c r="K1956" s="99"/>
      <c r="M1956" s="102"/>
    </row>
    <row r="1957" spans="1:13" x14ac:dyDescent="0.25">
      <c r="A1957" s="75">
        <v>40209105</v>
      </c>
      <c r="B1957" s="76" t="s">
        <v>954</v>
      </c>
      <c r="C1957" s="55" t="s">
        <v>743</v>
      </c>
      <c r="D1957" s="55">
        <v>66</v>
      </c>
      <c r="E1957" s="55">
        <v>5</v>
      </c>
      <c r="F1957" s="93">
        <v>2156</v>
      </c>
      <c r="G1957" s="99"/>
      <c r="H1957" s="104"/>
      <c r="I1957" s="99"/>
      <c r="J1957" s="99"/>
      <c r="K1957" s="99"/>
      <c r="M1957" s="102"/>
    </row>
    <row r="1958" spans="1:13" x14ac:dyDescent="0.25">
      <c r="A1958" s="75">
        <v>40206505</v>
      </c>
      <c r="B1958" s="76" t="s">
        <v>956</v>
      </c>
      <c r="C1958" s="55" t="s">
        <v>743</v>
      </c>
      <c r="D1958" s="55">
        <v>66</v>
      </c>
      <c r="E1958" s="55">
        <v>5</v>
      </c>
      <c r="F1958" s="93">
        <v>898</v>
      </c>
      <c r="G1958" s="99"/>
      <c r="H1958" s="104"/>
      <c r="I1958" s="99"/>
      <c r="J1958" s="99"/>
      <c r="K1958" s="99"/>
      <c r="M1958" s="102"/>
    </row>
    <row r="1959" spans="1:13" x14ac:dyDescent="0.25">
      <c r="A1959" s="75">
        <v>40207505</v>
      </c>
      <c r="B1959" s="76" t="s">
        <v>958</v>
      </c>
      <c r="C1959" s="55" t="s">
        <v>743</v>
      </c>
      <c r="D1959" s="55">
        <v>66</v>
      </c>
      <c r="E1959" s="55">
        <v>5</v>
      </c>
      <c r="F1959" s="93">
        <v>1202</v>
      </c>
      <c r="G1959" s="99"/>
      <c r="H1959" s="104"/>
      <c r="I1959" s="99"/>
      <c r="J1959" s="99"/>
      <c r="K1959" s="99"/>
      <c r="M1959" s="102"/>
    </row>
    <row r="1960" spans="1:13" x14ac:dyDescent="0.25">
      <c r="A1960" s="75">
        <v>40209005</v>
      </c>
      <c r="B1960" s="76" t="s">
        <v>1223</v>
      </c>
      <c r="C1960" s="55" t="s">
        <v>743</v>
      </c>
      <c r="D1960" s="55">
        <v>66</v>
      </c>
      <c r="E1960" s="55">
        <v>5</v>
      </c>
      <c r="F1960" s="93">
        <v>2321</v>
      </c>
      <c r="G1960" s="99"/>
      <c r="H1960" s="104"/>
      <c r="I1960" s="99"/>
      <c r="J1960" s="99"/>
      <c r="K1960" s="99"/>
      <c r="M1960" s="102"/>
    </row>
    <row r="1961" spans="1:13" x14ac:dyDescent="0.25">
      <c r="A1961" s="75">
        <v>40209505</v>
      </c>
      <c r="B1961" s="76" t="s">
        <v>1224</v>
      </c>
      <c r="C1961" s="55" t="s">
        <v>743</v>
      </c>
      <c r="D1961" s="55">
        <v>66</v>
      </c>
      <c r="E1961" s="55">
        <v>1</v>
      </c>
      <c r="F1961" s="93">
        <v>3868</v>
      </c>
      <c r="G1961" s="99"/>
      <c r="H1961" s="104"/>
      <c r="I1961" s="99"/>
      <c r="J1961" s="99"/>
      <c r="K1961" s="99"/>
      <c r="M1961" s="102"/>
    </row>
    <row r="1962" spans="1:13" ht="14.45" customHeight="1" x14ac:dyDescent="0.25">
      <c r="A1962" s="75" t="s">
        <v>715</v>
      </c>
      <c r="B1962" s="76" t="s">
        <v>971</v>
      </c>
      <c r="C1962" s="55" t="s">
        <v>743</v>
      </c>
      <c r="D1962" s="55">
        <v>66</v>
      </c>
      <c r="E1962" s="55">
        <v>12</v>
      </c>
      <c r="F1962" s="93">
        <v>2254</v>
      </c>
      <c r="G1962" s="99"/>
      <c r="H1962" s="104"/>
      <c r="I1962" s="99"/>
      <c r="J1962" s="99"/>
      <c r="K1962" s="99"/>
      <c r="M1962" s="102"/>
    </row>
    <row r="1963" spans="1:13" ht="14.45" customHeight="1" x14ac:dyDescent="0.25">
      <c r="A1963" s="75" t="s">
        <v>716</v>
      </c>
      <c r="B1963" s="76" t="s">
        <v>972</v>
      </c>
      <c r="C1963" s="55" t="s">
        <v>743</v>
      </c>
      <c r="D1963" s="55">
        <v>66</v>
      </c>
      <c r="E1963" s="55">
        <v>6</v>
      </c>
      <c r="F1963" s="93">
        <v>3730</v>
      </c>
      <c r="G1963" s="99"/>
      <c r="H1963" s="104"/>
      <c r="I1963" s="99"/>
      <c r="J1963" s="99"/>
      <c r="K1963" s="99"/>
      <c r="M1963" s="102"/>
    </row>
    <row r="1964" spans="1:13" ht="14.45" customHeight="1" x14ac:dyDescent="0.25">
      <c r="A1964" s="75" t="s">
        <v>717</v>
      </c>
      <c r="B1964" s="76" t="s">
        <v>973</v>
      </c>
      <c r="C1964" s="55" t="s">
        <v>743</v>
      </c>
      <c r="D1964" s="55">
        <v>66</v>
      </c>
      <c r="E1964" s="55">
        <v>4</v>
      </c>
      <c r="F1964" s="93">
        <v>5015</v>
      </c>
      <c r="G1964" s="99"/>
      <c r="H1964" s="104"/>
      <c r="I1964" s="99"/>
      <c r="J1964" s="99"/>
      <c r="K1964" s="99"/>
      <c r="M1964" s="102"/>
    </row>
    <row r="1965" spans="1:13" ht="14.45" customHeight="1" x14ac:dyDescent="0.25">
      <c r="A1965" s="75" t="s">
        <v>718</v>
      </c>
      <c r="B1965" s="76" t="s">
        <v>974</v>
      </c>
      <c r="C1965" s="55" t="s">
        <v>743</v>
      </c>
      <c r="D1965" s="55">
        <v>66</v>
      </c>
      <c r="E1965" s="55">
        <v>1</v>
      </c>
      <c r="F1965" s="93">
        <v>5200</v>
      </c>
      <c r="G1965" s="99"/>
      <c r="H1965" s="104"/>
      <c r="I1965" s="99"/>
      <c r="J1965" s="99"/>
      <c r="K1965" s="99"/>
      <c r="M1965" s="102"/>
    </row>
    <row r="1966" spans="1:13" ht="14.45" customHeight="1" x14ac:dyDescent="0.25">
      <c r="A1966" s="75" t="s">
        <v>719</v>
      </c>
      <c r="B1966" s="76" t="s">
        <v>975</v>
      </c>
      <c r="C1966" s="55" t="s">
        <v>743</v>
      </c>
      <c r="D1966" s="55">
        <v>66</v>
      </c>
      <c r="E1966" s="55">
        <v>1</v>
      </c>
      <c r="F1966" s="93">
        <v>7804</v>
      </c>
      <c r="G1966" s="99"/>
      <c r="H1966" s="104"/>
      <c r="I1966" s="99"/>
      <c r="J1966" s="99"/>
      <c r="K1966" s="99"/>
      <c r="M1966" s="102"/>
    </row>
    <row r="1967" spans="1:13" ht="14.45" customHeight="1" x14ac:dyDescent="0.25">
      <c r="A1967" s="106" t="s">
        <v>976</v>
      </c>
      <c r="B1967" s="107"/>
      <c r="C1967" s="107"/>
      <c r="D1967" s="107"/>
      <c r="E1967" s="107"/>
      <c r="F1967" s="108"/>
      <c r="G1967" s="99"/>
      <c r="H1967" s="104"/>
      <c r="I1967" s="99"/>
      <c r="J1967" s="99"/>
      <c r="K1967" s="99"/>
      <c r="M1967" s="102"/>
    </row>
    <row r="1968" spans="1:13" ht="60" x14ac:dyDescent="0.25">
      <c r="A1968" s="23" t="s">
        <v>977</v>
      </c>
      <c r="B1968" s="59"/>
      <c r="C1968" s="59"/>
      <c r="D1968" s="59"/>
      <c r="E1968" s="59"/>
      <c r="F1968" s="60"/>
      <c r="G1968" s="99"/>
      <c r="H1968" s="104"/>
      <c r="I1968" s="99"/>
      <c r="J1968" s="99"/>
      <c r="K1968" s="99"/>
      <c r="M1968" s="102"/>
    </row>
    <row r="1969" spans="1:13" x14ac:dyDescent="0.25">
      <c r="A1969" s="53" t="s">
        <v>988</v>
      </c>
      <c r="B1969" s="54" t="str">
        <f>VLOOKUP(A1969,[3]Sayfa1!$A:$B,2,FALSE)</f>
        <v>1Ad. 3x16A IP44 Eğik Makine Prizi Önde  +  2Ad. 1x16A IP44 Pano Prizi Yanda</v>
      </c>
      <c r="C1969" s="55" t="s">
        <v>743</v>
      </c>
      <c r="D1969" s="55">
        <v>44</v>
      </c>
      <c r="E1969" s="55">
        <v>2</v>
      </c>
      <c r="F1969" s="93">
        <v>1083</v>
      </c>
      <c r="G1969" s="99"/>
      <c r="H1969" s="104"/>
      <c r="I1969" s="99"/>
      <c r="J1969" s="99"/>
      <c r="K1969" s="99"/>
      <c r="M1969" s="102"/>
    </row>
    <row r="1970" spans="1:13" ht="14.45" customHeight="1" x14ac:dyDescent="0.25">
      <c r="A1970" s="53" t="s">
        <v>989</v>
      </c>
      <c r="B1970" s="54" t="str">
        <f>VLOOKUP(A1970,[3]Sayfa1!$A:$B,2,FALSE)</f>
        <v>1Ad. 4x16A IP44 Eğik Makine Prizi Önde  +  2Ad. 1x16A IP44 Pano Prizi Yanda</v>
      </c>
      <c r="C1970" s="55" t="s">
        <v>743</v>
      </c>
      <c r="D1970" s="55">
        <v>44</v>
      </c>
      <c r="E1970" s="55">
        <v>2</v>
      </c>
      <c r="F1970" s="93">
        <v>1149</v>
      </c>
      <c r="G1970" s="99"/>
      <c r="H1970" s="104"/>
      <c r="I1970" s="99"/>
      <c r="J1970" s="99"/>
      <c r="K1970" s="99"/>
      <c r="M1970" s="102"/>
    </row>
    <row r="1971" spans="1:13" ht="14.45" customHeight="1" x14ac:dyDescent="0.25">
      <c r="A1971" s="53" t="s">
        <v>990</v>
      </c>
      <c r="B1971" s="54" t="str">
        <f>VLOOKUP(A1971,[3]Sayfa1!$A:$B,2,FALSE)</f>
        <v>1Ad. 5x16A IP44 Eğik Makine Prizi Önde  +  2Ad. 1x16A IP44 Pano Prizi Yanda</v>
      </c>
      <c r="C1971" s="55" t="s">
        <v>743</v>
      </c>
      <c r="D1971" s="55">
        <v>44</v>
      </c>
      <c r="E1971" s="55">
        <v>2</v>
      </c>
      <c r="F1971" s="93">
        <v>1256</v>
      </c>
      <c r="G1971" s="99"/>
      <c r="H1971" s="104"/>
      <c r="I1971" s="99"/>
      <c r="J1971" s="99"/>
      <c r="K1971" s="99"/>
      <c r="M1971" s="102"/>
    </row>
    <row r="1972" spans="1:13" ht="14.45" customHeight="1" x14ac:dyDescent="0.25">
      <c r="A1972" s="53" t="s">
        <v>991</v>
      </c>
      <c r="B1972" s="54" t="str">
        <f>VLOOKUP(A1972,[3]Sayfa1!$A:$B,2,FALSE)</f>
        <v>1Ad. 3x32A IP44 Eğik Makine Prizi Önde  +  2Ad. 1x16A IP44 Pano Prizi Yanda</v>
      </c>
      <c r="C1972" s="55" t="s">
        <v>743</v>
      </c>
      <c r="D1972" s="55">
        <v>44</v>
      </c>
      <c r="E1972" s="55">
        <v>2</v>
      </c>
      <c r="F1972" s="93">
        <v>1256</v>
      </c>
      <c r="G1972" s="99"/>
      <c r="H1972" s="104"/>
      <c r="I1972" s="99"/>
      <c r="J1972" s="99"/>
      <c r="K1972" s="99"/>
      <c r="M1972" s="102"/>
    </row>
    <row r="1973" spans="1:13" ht="14.45" customHeight="1" x14ac:dyDescent="0.25">
      <c r="A1973" s="53" t="s">
        <v>992</v>
      </c>
      <c r="B1973" s="54" t="str">
        <f>VLOOKUP(A1973,[3]Sayfa1!$A:$B,2,FALSE)</f>
        <v>1Ad. 4x32A IP44 Eğik Makine Prizi Önde  +  2Ad. 1x16A IP44 Pano Prizi Yanda</v>
      </c>
      <c r="C1973" s="55" t="s">
        <v>743</v>
      </c>
      <c r="D1973" s="55">
        <v>44</v>
      </c>
      <c r="E1973" s="55">
        <v>2</v>
      </c>
      <c r="F1973" s="93">
        <v>1322</v>
      </c>
      <c r="G1973" s="99"/>
      <c r="H1973" s="104"/>
      <c r="I1973" s="99"/>
      <c r="J1973" s="99"/>
      <c r="K1973" s="99"/>
      <c r="M1973" s="102"/>
    </row>
    <row r="1974" spans="1:13" ht="14.45" customHeight="1" x14ac:dyDescent="0.25">
      <c r="A1974" s="53" t="s">
        <v>993</v>
      </c>
      <c r="B1974" s="54" t="str">
        <f>VLOOKUP(A1974,[3]Sayfa1!$A:$B,2,FALSE)</f>
        <v>1Ad. 5x32A IP44 Eğik Makine Prizi Önde  +  2Ad. 1x16A IP44 Pano Prizi Yanda</v>
      </c>
      <c r="C1974" s="55" t="s">
        <v>743</v>
      </c>
      <c r="D1974" s="55">
        <v>44</v>
      </c>
      <c r="E1974" s="55">
        <v>2</v>
      </c>
      <c r="F1974" s="93">
        <v>1394</v>
      </c>
      <c r="G1974" s="99"/>
      <c r="H1974" s="104"/>
      <c r="I1974" s="99"/>
      <c r="J1974" s="99"/>
      <c r="K1974" s="99"/>
      <c r="M1974" s="102"/>
    </row>
    <row r="1975" spans="1:13" ht="14.45" customHeight="1" x14ac:dyDescent="0.25">
      <c r="A1975" s="53" t="s">
        <v>994</v>
      </c>
      <c r="B1975" s="54" t="str">
        <f>VLOOKUP(A1975,[3]Sayfa1!$A:$B,2,FALSE)</f>
        <v xml:space="preserve">1Ad. 5x32A IP44 Eğik Makine Prizi Önde  </v>
      </c>
      <c r="C1975" s="55" t="s">
        <v>743</v>
      </c>
      <c r="D1975" s="55">
        <v>44</v>
      </c>
      <c r="E1975" s="55">
        <v>2</v>
      </c>
      <c r="F1975" s="93">
        <v>1164</v>
      </c>
      <c r="G1975" s="99"/>
      <c r="H1975" s="104"/>
      <c r="I1975" s="99"/>
      <c r="J1975" s="99"/>
      <c r="K1975" s="99"/>
      <c r="M1975" s="102"/>
    </row>
    <row r="1976" spans="1:13" ht="14.45" customHeight="1" x14ac:dyDescent="0.25">
      <c r="A1976" s="53" t="s">
        <v>998</v>
      </c>
      <c r="B1976" s="54" t="str">
        <f>VLOOKUP(A1976,[3]Sayfa1!$A:$B,2,FALSE)</f>
        <v>1Ad. 3x16A IP67 Eğik Makine Prizi Önde  +  2Ad. 1x16A IP66/68 Pano Prizi Yanda</v>
      </c>
      <c r="C1976" s="55" t="s">
        <v>743</v>
      </c>
      <c r="D1976" s="55">
        <v>66</v>
      </c>
      <c r="E1976" s="55">
        <v>2</v>
      </c>
      <c r="F1976" s="93">
        <v>2058.6</v>
      </c>
      <c r="G1976" s="99"/>
      <c r="H1976" s="104"/>
      <c r="I1976" s="99"/>
      <c r="J1976" s="99"/>
      <c r="K1976" s="99"/>
      <c r="M1976" s="102"/>
    </row>
    <row r="1977" spans="1:13" ht="14.45" customHeight="1" x14ac:dyDescent="0.25">
      <c r="A1977" s="53" t="s">
        <v>999</v>
      </c>
      <c r="B1977" s="54" t="str">
        <f>VLOOKUP(A1977,[3]Sayfa1!$A:$B,2,FALSE)</f>
        <v>1Ad. 4x16A IP67 Eğik Makine Prizi Önde  +  2Ad. 1x16A IP66/68 Pano Prizi Yanda</v>
      </c>
      <c r="C1977" s="55" t="s">
        <v>743</v>
      </c>
      <c r="D1977" s="55">
        <v>66</v>
      </c>
      <c r="E1977" s="55">
        <v>2</v>
      </c>
      <c r="F1977" s="93">
        <v>2159.6</v>
      </c>
      <c r="G1977" s="99"/>
      <c r="H1977" s="104"/>
      <c r="I1977" s="99"/>
      <c r="J1977" s="99"/>
      <c r="K1977" s="99"/>
      <c r="M1977" s="102"/>
    </row>
    <row r="1978" spans="1:13" ht="14.45" customHeight="1" x14ac:dyDescent="0.25">
      <c r="A1978" s="53" t="s">
        <v>1000</v>
      </c>
      <c r="B1978" s="54" t="str">
        <f>VLOOKUP(A1978,[3]Sayfa1!$A:$B,2,FALSE)</f>
        <v>1Ad. 5x16A IP67 Eğik Makine Prizi Önde  +  2Ad. 1x16A IP66/68 Pano Prizi Yanda</v>
      </c>
      <c r="C1978" s="55" t="s">
        <v>743</v>
      </c>
      <c r="D1978" s="55">
        <v>66</v>
      </c>
      <c r="E1978" s="55">
        <v>2</v>
      </c>
      <c r="F1978" s="93">
        <v>2210.6</v>
      </c>
      <c r="G1978" s="99"/>
      <c r="H1978" s="104"/>
      <c r="I1978" s="99"/>
      <c r="J1978" s="99"/>
      <c r="K1978" s="99"/>
      <c r="M1978" s="102"/>
    </row>
    <row r="1979" spans="1:13" ht="14.45" customHeight="1" x14ac:dyDescent="0.25">
      <c r="A1979" s="53" t="s">
        <v>1001</v>
      </c>
      <c r="B1979" s="54" t="str">
        <f>VLOOKUP(A1979,[3]Sayfa1!$A:$B,2,FALSE)</f>
        <v>1Ad. 3x32A IP67 Eğik Makine Prizi Önde  +  2Ad. 1x16A IP66/68 Pano Prizi Yanda</v>
      </c>
      <c r="C1979" s="55" t="s">
        <v>743</v>
      </c>
      <c r="D1979" s="55">
        <v>66</v>
      </c>
      <c r="E1979" s="55">
        <v>2</v>
      </c>
      <c r="F1979" s="93">
        <v>2225.6</v>
      </c>
      <c r="G1979" s="99"/>
      <c r="H1979" s="104"/>
      <c r="I1979" s="99"/>
      <c r="J1979" s="99"/>
      <c r="K1979" s="99"/>
      <c r="M1979" s="102"/>
    </row>
    <row r="1980" spans="1:13" ht="14.45" customHeight="1" x14ac:dyDescent="0.25">
      <c r="A1980" s="53" t="s">
        <v>1002</v>
      </c>
      <c r="B1980" s="54" t="str">
        <f>VLOOKUP(A1980,[3]Sayfa1!$A:$B,2,FALSE)</f>
        <v>1Ad. 4x32A IP67 Eğik Makine Prizi Önde  +  2Ad. 1x16A IP66/68 Pano Prizi Yanda</v>
      </c>
      <c r="C1980" s="55" t="s">
        <v>743</v>
      </c>
      <c r="D1980" s="55">
        <v>66</v>
      </c>
      <c r="E1980" s="55">
        <v>2</v>
      </c>
      <c r="F1980" s="93">
        <v>2293.6</v>
      </c>
      <c r="G1980" s="99"/>
      <c r="H1980" s="104"/>
      <c r="I1980" s="99"/>
      <c r="J1980" s="99"/>
      <c r="K1980" s="99"/>
      <c r="M1980" s="102"/>
    </row>
    <row r="1981" spans="1:13" ht="14.45" customHeight="1" x14ac:dyDescent="0.25">
      <c r="A1981" s="53" t="s">
        <v>1003</v>
      </c>
      <c r="B1981" s="54" t="str">
        <f>VLOOKUP(A1981,[3]Sayfa1!$A:$B,2,FALSE)</f>
        <v>1Ad. 5x32A IP67 Eğik Makine Prizi Önde  +  2Ad. 1x16A IP66/68 Pano Prizi Yanda</v>
      </c>
      <c r="C1981" s="55" t="s">
        <v>743</v>
      </c>
      <c r="D1981" s="55">
        <v>66</v>
      </c>
      <c r="E1981" s="55">
        <v>2</v>
      </c>
      <c r="F1981" s="93">
        <v>2346.6</v>
      </c>
      <c r="G1981" s="99"/>
      <c r="H1981" s="104"/>
      <c r="I1981" s="99"/>
      <c r="J1981" s="99"/>
      <c r="K1981" s="99"/>
      <c r="M1981" s="102"/>
    </row>
    <row r="1982" spans="1:13" ht="14.45" customHeight="1" x14ac:dyDescent="0.25">
      <c r="A1982" s="53" t="s">
        <v>1004</v>
      </c>
      <c r="B1982" s="54" t="str">
        <f>VLOOKUP(A1982,[3]Sayfa1!$A:$B,2,FALSE)</f>
        <v xml:space="preserve">1Ad. 5x32A IP67 Eğik Makine Prizi Önde  </v>
      </c>
      <c r="C1982" s="55" t="s">
        <v>743</v>
      </c>
      <c r="D1982" s="55">
        <v>66</v>
      </c>
      <c r="E1982" s="55">
        <v>2</v>
      </c>
      <c r="F1982" s="93">
        <v>1420</v>
      </c>
      <c r="G1982" s="99"/>
      <c r="H1982" s="104"/>
      <c r="I1982" s="99"/>
      <c r="J1982" s="99"/>
      <c r="K1982" s="99"/>
      <c r="M1982" s="102"/>
    </row>
    <row r="1983" spans="1:13" ht="14.45" customHeight="1" x14ac:dyDescent="0.25">
      <c r="A1983" s="53" t="s">
        <v>995</v>
      </c>
      <c r="B1983" s="54" t="str">
        <f>VLOOKUP(A1983,[3]Sayfa1!$A:$B,2,FALSE)</f>
        <v>1Ad. 3x16A IP44 Kauçuk Makine Prizi Önde  +  2Ad. 1x16A IP44 Pano Prizi Yanda</v>
      </c>
      <c r="C1983" s="55" t="s">
        <v>743</v>
      </c>
      <c r="D1983" s="55">
        <v>44</v>
      </c>
      <c r="E1983" s="55">
        <v>2</v>
      </c>
      <c r="F1983" s="93">
        <v>1025</v>
      </c>
      <c r="G1983" s="99"/>
      <c r="H1983" s="104"/>
      <c r="I1983" s="99"/>
      <c r="J1983" s="99"/>
      <c r="K1983" s="99"/>
      <c r="M1983" s="102"/>
    </row>
    <row r="1984" spans="1:13" ht="14.45" customHeight="1" x14ac:dyDescent="0.25">
      <c r="A1984" s="53" t="s">
        <v>996</v>
      </c>
      <c r="B1984" s="54" t="str">
        <f>VLOOKUP(A1984,[3]Sayfa1!$A:$B,2,FALSE)</f>
        <v>1Ad. 3x25A IP44 Kauçuk Makine Prizi Önde  +  2Ad. 1x16A IP44 Pano Prizi Yanda</v>
      </c>
      <c r="C1984" s="55" t="s">
        <v>743</v>
      </c>
      <c r="D1984" s="55">
        <v>44</v>
      </c>
      <c r="E1984" s="55">
        <v>2</v>
      </c>
      <c r="F1984" s="93">
        <v>935</v>
      </c>
      <c r="G1984" s="99"/>
      <c r="H1984" s="104"/>
      <c r="I1984" s="99"/>
      <c r="J1984" s="99"/>
      <c r="K1984" s="99"/>
      <c r="M1984" s="102"/>
    </row>
    <row r="1985" spans="1:13" ht="14.45" customHeight="1" x14ac:dyDescent="0.25">
      <c r="A1985" s="53" t="s">
        <v>997</v>
      </c>
      <c r="B1985" s="54" t="str">
        <f>VLOOKUP(A1985,[3]Sayfa1!$A:$B,2,FALSE)</f>
        <v>1Ad. 3x32A IP44 Kauçuk Makine Prizi Önde  +  2Ad. 1x16A IP44 Pano Prizi Yanda</v>
      </c>
      <c r="C1985" s="55" t="s">
        <v>743</v>
      </c>
      <c r="D1985" s="55">
        <v>44</v>
      </c>
      <c r="E1985" s="55">
        <v>2</v>
      </c>
      <c r="F1985" s="93">
        <v>1063</v>
      </c>
      <c r="G1985" s="99"/>
      <c r="H1985" s="104"/>
      <c r="I1985" s="99"/>
      <c r="J1985" s="99"/>
      <c r="K1985" s="99"/>
      <c r="M1985" s="102"/>
    </row>
    <row r="1986" spans="1:13" ht="60" x14ac:dyDescent="0.25">
      <c r="A1986" s="23" t="s">
        <v>1122</v>
      </c>
      <c r="B1986" s="59"/>
      <c r="C1986" s="59"/>
      <c r="D1986" s="59"/>
      <c r="E1986" s="59"/>
      <c r="F1986" s="60"/>
      <c r="G1986" s="99"/>
      <c r="H1986" s="104"/>
      <c r="I1986" s="99"/>
      <c r="J1986" s="99"/>
      <c r="K1986" s="99"/>
      <c r="M1986" s="102"/>
    </row>
    <row r="1987" spans="1:13" ht="14.45" customHeight="1" x14ac:dyDescent="0.25">
      <c r="A1987" s="53" t="s">
        <v>1005</v>
      </c>
      <c r="B1987" s="54" t="str">
        <f>VLOOKUP(A1987,[3]Sayfa1!$A:$B,2,FALSE)</f>
        <v>1Ad. 3x16A IP44 Eğik Makine Prizi Önde  +  2Ad. 1x16A IP44 Pano Prizi Yanda</v>
      </c>
      <c r="C1987" s="55" t="s">
        <v>743</v>
      </c>
      <c r="D1987" s="55">
        <v>44</v>
      </c>
      <c r="E1987" s="55">
        <v>2</v>
      </c>
      <c r="F1987" s="93">
        <v>1360</v>
      </c>
      <c r="G1987" s="99"/>
      <c r="H1987" s="104"/>
      <c r="I1987" s="99"/>
      <c r="J1987" s="99"/>
      <c r="K1987" s="99"/>
      <c r="M1987" s="102"/>
    </row>
    <row r="1988" spans="1:13" ht="14.45" customHeight="1" x14ac:dyDescent="0.25">
      <c r="A1988" s="53" t="s">
        <v>1006</v>
      </c>
      <c r="B1988" s="54" t="str">
        <f>VLOOKUP(A1988,[3]Sayfa1!$A:$B,2,FALSE)</f>
        <v>1Ad. 4x16A IP44 Eğik Makine Prizi Önde  +  2Ad. 1x16A IP44 Pano Prizi Yanda</v>
      </c>
      <c r="C1988" s="55" t="s">
        <v>743</v>
      </c>
      <c r="D1988" s="55">
        <v>44</v>
      </c>
      <c r="E1988" s="55">
        <v>2</v>
      </c>
      <c r="F1988" s="93">
        <v>1426</v>
      </c>
      <c r="G1988" s="99"/>
      <c r="H1988" s="104"/>
      <c r="I1988" s="99"/>
      <c r="J1988" s="99"/>
      <c r="K1988" s="99"/>
      <c r="M1988" s="102"/>
    </row>
    <row r="1989" spans="1:13" ht="14.45" customHeight="1" x14ac:dyDescent="0.25">
      <c r="A1989" s="53" t="s">
        <v>1007</v>
      </c>
      <c r="B1989" s="54" t="str">
        <f>VLOOKUP(A1989,[3]Sayfa1!$A:$B,2,FALSE)</f>
        <v>1Ad. 5x16A IP44 Eğik Makine Prizi Önde  +  2Ad. 1x16A IP44 Pano Prizi Yanda</v>
      </c>
      <c r="C1989" s="55" t="s">
        <v>743</v>
      </c>
      <c r="D1989" s="55">
        <v>44</v>
      </c>
      <c r="E1989" s="55">
        <v>2</v>
      </c>
      <c r="F1989" s="93">
        <v>1533</v>
      </c>
      <c r="G1989" s="99"/>
      <c r="H1989" s="104"/>
      <c r="I1989" s="99"/>
      <c r="J1989" s="99"/>
      <c r="K1989" s="99"/>
      <c r="M1989" s="102"/>
    </row>
    <row r="1990" spans="1:13" ht="14.45" customHeight="1" x14ac:dyDescent="0.25">
      <c r="A1990" s="53" t="s">
        <v>1008</v>
      </c>
      <c r="B1990" s="54" t="str">
        <f>VLOOKUP(A1990,[3]Sayfa1!$A:$B,2,FALSE)</f>
        <v>1Ad. 3x32A IP44 Eğik Makine Prizi Önde  +  2Ad. 1x16A IP44 Pano Prizi Yanda</v>
      </c>
      <c r="C1990" s="55" t="s">
        <v>743</v>
      </c>
      <c r="D1990" s="55">
        <v>44</v>
      </c>
      <c r="E1990" s="55">
        <v>2</v>
      </c>
      <c r="F1990" s="93">
        <v>1533</v>
      </c>
      <c r="G1990" s="99"/>
      <c r="H1990" s="104"/>
      <c r="I1990" s="99"/>
      <c r="J1990" s="99"/>
      <c r="K1990" s="99"/>
      <c r="M1990" s="102"/>
    </row>
    <row r="1991" spans="1:13" ht="14.45" customHeight="1" x14ac:dyDescent="0.25">
      <c r="A1991" s="53" t="s">
        <v>1009</v>
      </c>
      <c r="B1991" s="54" t="str">
        <f>VLOOKUP(A1991,[3]Sayfa1!$A:$B,2,FALSE)</f>
        <v>1Ad. 4x32A IP44 Eğik Makine Prizi Önde  +  2Ad. 1x16A IP44 Pano Prizi Yanda</v>
      </c>
      <c r="C1991" s="55" t="s">
        <v>743</v>
      </c>
      <c r="D1991" s="55">
        <v>44</v>
      </c>
      <c r="E1991" s="55">
        <v>2</v>
      </c>
      <c r="F1991" s="93">
        <v>1599</v>
      </c>
      <c r="G1991" s="99"/>
      <c r="H1991" s="104"/>
      <c r="I1991" s="99"/>
      <c r="J1991" s="99"/>
      <c r="K1991" s="99"/>
      <c r="M1991" s="102"/>
    </row>
    <row r="1992" spans="1:13" ht="14.45" customHeight="1" x14ac:dyDescent="0.25">
      <c r="A1992" s="53" t="s">
        <v>1010</v>
      </c>
      <c r="B1992" s="54" t="str">
        <f>VLOOKUP(A1992,[3]Sayfa1!$A:$B,2,FALSE)</f>
        <v>1Ad. 5x32A IP44 Eğik Makine Prizi Önde  +  2Ad. 1x16A IP44 Pano Prizi Yanda</v>
      </c>
      <c r="C1992" s="55" t="s">
        <v>743</v>
      </c>
      <c r="D1992" s="55">
        <v>44</v>
      </c>
      <c r="E1992" s="55">
        <v>2</v>
      </c>
      <c r="F1992" s="93">
        <v>1671</v>
      </c>
      <c r="G1992" s="99"/>
      <c r="H1992" s="104"/>
      <c r="I1992" s="99"/>
      <c r="J1992" s="99"/>
      <c r="K1992" s="99"/>
      <c r="M1992" s="102"/>
    </row>
    <row r="1993" spans="1:13" ht="14.45" customHeight="1" x14ac:dyDescent="0.25">
      <c r="A1993" s="53" t="s">
        <v>1011</v>
      </c>
      <c r="B1993" s="54" t="str">
        <f>VLOOKUP(A1993,[3]Sayfa1!$A:$B,2,FALSE)</f>
        <v xml:space="preserve">1Ad. 5x32A IP44 Eğik Makine Prizi Önde  </v>
      </c>
      <c r="C1993" s="55" t="s">
        <v>743</v>
      </c>
      <c r="D1993" s="55">
        <v>44</v>
      </c>
      <c r="E1993" s="55">
        <v>2</v>
      </c>
      <c r="F1993" s="93">
        <v>1441</v>
      </c>
      <c r="G1993" s="99"/>
      <c r="H1993" s="104"/>
      <c r="I1993" s="99"/>
      <c r="J1993" s="99"/>
      <c r="K1993" s="99"/>
      <c r="M1993" s="102"/>
    </row>
    <row r="1994" spans="1:13" ht="14.45" customHeight="1" x14ac:dyDescent="0.25">
      <c r="A1994" s="53" t="s">
        <v>1015</v>
      </c>
      <c r="B1994" s="54" t="str">
        <f>VLOOKUP(A1994,[3]Sayfa1!$A:$B,2,FALSE)</f>
        <v>1Ad. 3x16A IP67 Eğik Makine Prizi Önde  +  2Ad. 1x16A IP66/68 Pano Prizi Yanda</v>
      </c>
      <c r="C1994" s="55" t="s">
        <v>743</v>
      </c>
      <c r="D1994" s="55">
        <v>66</v>
      </c>
      <c r="E1994" s="55">
        <v>2</v>
      </c>
      <c r="F1994" s="93">
        <v>2354.6</v>
      </c>
      <c r="G1994" s="99"/>
      <c r="H1994" s="104"/>
      <c r="I1994" s="99"/>
      <c r="J1994" s="99"/>
      <c r="K1994" s="99"/>
      <c r="M1994" s="102"/>
    </row>
    <row r="1995" spans="1:13" ht="14.45" customHeight="1" x14ac:dyDescent="0.25">
      <c r="A1995" s="53" t="s">
        <v>1016</v>
      </c>
      <c r="B1995" s="54" t="str">
        <f>VLOOKUP(A1995,[3]Sayfa1!$A:$B,2,FALSE)</f>
        <v>1Ad. 4x16A IP67 Eğik Makine Prizi Önde  +  2Ad. 1x16A IP66/68 Pano Prizi Yanda</v>
      </c>
      <c r="C1995" s="55" t="s">
        <v>743</v>
      </c>
      <c r="D1995" s="55">
        <v>66</v>
      </c>
      <c r="E1995" s="55">
        <v>2</v>
      </c>
      <c r="F1995" s="93">
        <v>2455.6</v>
      </c>
      <c r="G1995" s="99"/>
      <c r="H1995" s="104"/>
      <c r="I1995" s="99"/>
      <c r="J1995" s="99"/>
      <c r="K1995" s="99"/>
      <c r="M1995" s="102"/>
    </row>
    <row r="1996" spans="1:13" ht="14.45" customHeight="1" x14ac:dyDescent="0.25">
      <c r="A1996" s="53" t="s">
        <v>1017</v>
      </c>
      <c r="B1996" s="54" t="str">
        <f>VLOOKUP(A1996,[3]Sayfa1!$A:$B,2,FALSE)</f>
        <v>1Ad. 5x16A IP67 Eğik Makine Prizi Önde  +  2Ad. 1x16A IP66/68 Pano Prizi Yanda</v>
      </c>
      <c r="C1996" s="55" t="s">
        <v>743</v>
      </c>
      <c r="D1996" s="55">
        <v>66</v>
      </c>
      <c r="E1996" s="55">
        <v>2</v>
      </c>
      <c r="F1996" s="93">
        <v>2506.6</v>
      </c>
      <c r="G1996" s="99"/>
      <c r="H1996" s="104"/>
      <c r="I1996" s="99"/>
      <c r="J1996" s="99"/>
      <c r="K1996" s="99"/>
      <c r="M1996" s="102"/>
    </row>
    <row r="1997" spans="1:13" ht="14.45" customHeight="1" x14ac:dyDescent="0.25">
      <c r="A1997" s="53" t="s">
        <v>1018</v>
      </c>
      <c r="B1997" s="54" t="str">
        <f>VLOOKUP(A1997,[3]Sayfa1!$A:$B,2,FALSE)</f>
        <v>1Ad. 3x32A IP67 Eğik Makine Prizi Önde  +  2Ad. 1x16A IP66/68 Pano Prizi Yanda</v>
      </c>
      <c r="C1997" s="55" t="s">
        <v>743</v>
      </c>
      <c r="D1997" s="55">
        <v>66</v>
      </c>
      <c r="E1997" s="55">
        <v>2</v>
      </c>
      <c r="F1997" s="93">
        <v>2521.6000000000004</v>
      </c>
      <c r="G1997" s="99"/>
      <c r="H1997" s="104"/>
      <c r="I1997" s="99"/>
      <c r="J1997" s="99"/>
      <c r="K1997" s="99"/>
      <c r="M1997" s="102"/>
    </row>
    <row r="1998" spans="1:13" ht="14.45" customHeight="1" x14ac:dyDescent="0.25">
      <c r="A1998" s="53" t="s">
        <v>1019</v>
      </c>
      <c r="B1998" s="54" t="str">
        <f>VLOOKUP(A1998,[3]Sayfa1!$A:$B,2,FALSE)</f>
        <v>1Ad. 4x32A IP67 Eğik Makine Prizi Önde  +  2Ad. 1x16A IP66/68 Pano Prizi Yanda</v>
      </c>
      <c r="C1998" s="55" t="s">
        <v>743</v>
      </c>
      <c r="D1998" s="55">
        <v>66</v>
      </c>
      <c r="E1998" s="55">
        <v>2</v>
      </c>
      <c r="F1998" s="93">
        <v>2589.6000000000004</v>
      </c>
      <c r="G1998" s="99"/>
      <c r="H1998" s="104"/>
      <c r="I1998" s="99"/>
      <c r="J1998" s="99"/>
      <c r="K1998" s="99"/>
      <c r="M1998" s="102"/>
    </row>
    <row r="1999" spans="1:13" ht="14.45" customHeight="1" x14ac:dyDescent="0.25">
      <c r="A1999" s="53" t="s">
        <v>1020</v>
      </c>
      <c r="B1999" s="54" t="str">
        <f>VLOOKUP(A1999,[3]Sayfa1!$A:$B,2,FALSE)</f>
        <v>1Ad. 5x32A IP67 Eğik Makine Prizi Önde  +  2Ad. 1x16A IP66/68 Pano Prizi Yanda</v>
      </c>
      <c r="C1999" s="55" t="s">
        <v>743</v>
      </c>
      <c r="D1999" s="55">
        <v>66</v>
      </c>
      <c r="E1999" s="55">
        <v>2</v>
      </c>
      <c r="F1999" s="93">
        <v>2642.6000000000004</v>
      </c>
      <c r="G1999" s="99"/>
      <c r="H1999" s="104"/>
      <c r="I1999" s="99"/>
      <c r="J1999" s="99"/>
      <c r="K1999" s="99"/>
      <c r="M1999" s="102"/>
    </row>
    <row r="2000" spans="1:13" ht="14.45" customHeight="1" x14ac:dyDescent="0.25">
      <c r="A2000" s="53" t="s">
        <v>1021</v>
      </c>
      <c r="B2000" s="54" t="str">
        <f>VLOOKUP(A2000,[3]Sayfa1!$A:$B,2,FALSE)</f>
        <v xml:space="preserve">1Ad. 5x32A IP67 Eğik Makine Prizi Önde  </v>
      </c>
      <c r="C2000" s="55" t="s">
        <v>743</v>
      </c>
      <c r="D2000" s="55">
        <v>66</v>
      </c>
      <c r="E2000" s="55">
        <v>2</v>
      </c>
      <c r="F2000" s="93">
        <v>1716</v>
      </c>
      <c r="G2000" s="99"/>
      <c r="H2000" s="104"/>
      <c r="I2000" s="99"/>
      <c r="J2000" s="99"/>
      <c r="K2000" s="99"/>
      <c r="M2000" s="102"/>
    </row>
    <row r="2001" spans="1:13" ht="14.45" customHeight="1" x14ac:dyDescent="0.25">
      <c r="A2001" s="53" t="s">
        <v>1012</v>
      </c>
      <c r="B2001" s="54" t="str">
        <f>VLOOKUP(A2001,[3]Sayfa1!$A:$B,2,FALSE)</f>
        <v>1Ad. 3x16A IP44 Kauçuk Makine Prizi Önde  +  2Ad. 1x16A IP44 Pano Prizi Yanda</v>
      </c>
      <c r="C2001" s="55" t="s">
        <v>743</v>
      </c>
      <c r="D2001" s="55">
        <v>44</v>
      </c>
      <c r="E2001" s="55">
        <v>2</v>
      </c>
      <c r="F2001" s="93">
        <v>1302</v>
      </c>
      <c r="G2001" s="99"/>
      <c r="H2001" s="104"/>
      <c r="I2001" s="99"/>
      <c r="J2001" s="99"/>
      <c r="K2001" s="99"/>
      <c r="M2001" s="102"/>
    </row>
    <row r="2002" spans="1:13" ht="14.45" customHeight="1" x14ac:dyDescent="0.25">
      <c r="A2002" s="53" t="s">
        <v>1013</v>
      </c>
      <c r="B2002" s="54" t="str">
        <f>VLOOKUP(A2002,[3]Sayfa1!$A:$B,2,FALSE)</f>
        <v>1Ad. 3x25A IP44 Kauçuk Makine Prizi Önde  +  2Ad. 1x16A IP44 Pano Prizi Yanda</v>
      </c>
      <c r="C2002" s="55" t="s">
        <v>743</v>
      </c>
      <c r="D2002" s="55">
        <v>44</v>
      </c>
      <c r="E2002" s="55">
        <v>2</v>
      </c>
      <c r="F2002" s="93">
        <v>1212</v>
      </c>
      <c r="G2002" s="99"/>
      <c r="H2002" s="104"/>
      <c r="I2002" s="99"/>
      <c r="J2002" s="99"/>
      <c r="K2002" s="99"/>
      <c r="M2002" s="102"/>
    </row>
    <row r="2003" spans="1:13" ht="14.45" customHeight="1" x14ac:dyDescent="0.25">
      <c r="A2003" s="53" t="s">
        <v>1014</v>
      </c>
      <c r="B2003" s="54" t="str">
        <f>VLOOKUP(A2003,[3]Sayfa1!$A:$B,2,FALSE)</f>
        <v>1Ad. 3x32A IP44 Kauçuk Makine Prizi Önde  +  2Ad. 1x16A IP44 Pano Prizi Yanda</v>
      </c>
      <c r="C2003" s="55" t="s">
        <v>743</v>
      </c>
      <c r="D2003" s="55">
        <v>44</v>
      </c>
      <c r="E2003" s="55">
        <v>2</v>
      </c>
      <c r="F2003" s="93">
        <v>1340</v>
      </c>
      <c r="G2003" s="99"/>
      <c r="H2003" s="104"/>
      <c r="I2003" s="99"/>
      <c r="J2003" s="99"/>
      <c r="K2003" s="99"/>
      <c r="M2003" s="102"/>
    </row>
    <row r="2004" spans="1:13" ht="75" x14ac:dyDescent="0.25">
      <c r="A2004" s="23" t="s">
        <v>982</v>
      </c>
      <c r="B2004" s="59"/>
      <c r="C2004" s="59"/>
      <c r="D2004" s="59"/>
      <c r="E2004" s="59"/>
      <c r="F2004" s="60"/>
      <c r="G2004" s="99"/>
      <c r="H2004" s="104"/>
      <c r="I2004" s="99"/>
      <c r="J2004" s="99"/>
      <c r="K2004" s="99"/>
      <c r="M2004" s="102"/>
    </row>
    <row r="2005" spans="1:13" x14ac:dyDescent="0.25">
      <c r="A2005" s="53" t="s">
        <v>1022</v>
      </c>
      <c r="B2005" s="54" t="str">
        <f>VLOOKUP(A2005,[3]Sayfa1!$A:$B,2,FALSE)</f>
        <v>2Ad. 3x16A IP44 Eğik Makine Prizi  Önde  +  2Ad. 1x16A IP44 Pano Prizi  Yanda</v>
      </c>
      <c r="C2005" s="55" t="s">
        <v>743</v>
      </c>
      <c r="D2005" s="55">
        <v>44</v>
      </c>
      <c r="E2005" s="55">
        <v>1</v>
      </c>
      <c r="F2005" s="93">
        <v>1821</v>
      </c>
      <c r="G2005" s="99"/>
      <c r="H2005" s="104"/>
      <c r="I2005" s="99"/>
      <c r="J2005" s="99"/>
      <c r="K2005" s="99"/>
      <c r="M2005" s="102"/>
    </row>
    <row r="2006" spans="1:13" ht="14.45" customHeight="1" x14ac:dyDescent="0.25">
      <c r="A2006" s="53" t="s">
        <v>1023</v>
      </c>
      <c r="B2006" s="54" t="str">
        <f>VLOOKUP(A2006,[3]Sayfa1!$A:$B,2,FALSE)</f>
        <v>2Ad. 4x16A IP44 Eğik Makine Prizi  Önde  +  2Ad. 1x16A IP44 Pano Prizi  Yanda</v>
      </c>
      <c r="C2006" s="55" t="s">
        <v>743</v>
      </c>
      <c r="D2006" s="55">
        <v>44</v>
      </c>
      <c r="E2006" s="55">
        <v>1</v>
      </c>
      <c r="F2006" s="93">
        <v>1953</v>
      </c>
      <c r="G2006" s="99"/>
      <c r="H2006" s="104"/>
      <c r="I2006" s="99"/>
      <c r="J2006" s="99"/>
      <c r="K2006" s="99"/>
      <c r="M2006" s="102"/>
    </row>
    <row r="2007" spans="1:13" ht="14.45" customHeight="1" x14ac:dyDescent="0.25">
      <c r="A2007" s="53" t="s">
        <v>1024</v>
      </c>
      <c r="B2007" s="54" t="str">
        <f>VLOOKUP(A2007,[3]Sayfa1!$A:$B,2,FALSE)</f>
        <v>2Ad. 5x16A IP44 Eğik Makine Prizi  Önde  +  2Ad. 1x16A IP44 Pano Prizi  Yanda</v>
      </c>
      <c r="C2007" s="55" t="s">
        <v>743</v>
      </c>
      <c r="D2007" s="55">
        <v>44</v>
      </c>
      <c r="E2007" s="55">
        <v>1</v>
      </c>
      <c r="F2007" s="93">
        <v>2167</v>
      </c>
      <c r="G2007" s="99"/>
      <c r="H2007" s="104"/>
      <c r="I2007" s="99"/>
      <c r="J2007" s="99"/>
      <c r="K2007" s="99"/>
      <c r="M2007" s="102"/>
    </row>
    <row r="2008" spans="1:13" ht="14.45" customHeight="1" x14ac:dyDescent="0.25">
      <c r="A2008" s="53" t="s">
        <v>1025</v>
      </c>
      <c r="B2008" s="54" t="str">
        <f>VLOOKUP(A2008,[3]Sayfa1!$A:$B,2,FALSE)</f>
        <v>2Ad. 3x32A IP44 Eğik Makine Prizi  Önde  +  2Ad. 1x16A IP44 Pano Prizi  Yanda</v>
      </c>
      <c r="C2008" s="55" t="s">
        <v>743</v>
      </c>
      <c r="D2008" s="55">
        <v>44</v>
      </c>
      <c r="E2008" s="55">
        <v>1</v>
      </c>
      <c r="F2008" s="93">
        <v>2167</v>
      </c>
      <c r="G2008" s="99"/>
      <c r="H2008" s="104"/>
      <c r="I2008" s="99"/>
      <c r="J2008" s="99"/>
      <c r="K2008" s="99"/>
      <c r="M2008" s="102"/>
    </row>
    <row r="2009" spans="1:13" ht="14.45" customHeight="1" x14ac:dyDescent="0.25">
      <c r="A2009" s="53" t="s">
        <v>1026</v>
      </c>
      <c r="B2009" s="54" t="str">
        <f>VLOOKUP(A2009,[3]Sayfa1!$A:$B,2,FALSE)</f>
        <v>2Ad. 4x32A IP44 Eğik Makine Prizi  Önde  +  2Ad. 1x16A IP44 Pano Prizi  Yanda</v>
      </c>
      <c r="C2009" s="55" t="s">
        <v>743</v>
      </c>
      <c r="D2009" s="55">
        <v>44</v>
      </c>
      <c r="E2009" s="55">
        <v>1</v>
      </c>
      <c r="F2009" s="93">
        <v>2299</v>
      </c>
      <c r="G2009" s="99"/>
      <c r="H2009" s="104"/>
      <c r="I2009" s="99"/>
      <c r="J2009" s="99"/>
      <c r="K2009" s="99"/>
      <c r="M2009" s="102"/>
    </row>
    <row r="2010" spans="1:13" ht="14.1" customHeight="1" x14ac:dyDescent="0.25">
      <c r="A2010" s="53" t="s">
        <v>1027</v>
      </c>
      <c r="B2010" s="54" t="str">
        <f>VLOOKUP(A2010,[3]Sayfa1!$A:$B,2,FALSE)</f>
        <v>2Ad. 5x32A IP44 Eğik Makine Prizi  Önde  +  2Ad. 1x16A IP44 Pano Prizi  Yanda</v>
      </c>
      <c r="C2010" s="55" t="s">
        <v>743</v>
      </c>
      <c r="D2010" s="55">
        <v>44</v>
      </c>
      <c r="E2010" s="55">
        <v>1</v>
      </c>
      <c r="F2010" s="93">
        <v>2443</v>
      </c>
      <c r="G2010" s="99"/>
      <c r="H2010" s="104"/>
      <c r="I2010" s="99"/>
      <c r="J2010" s="99"/>
      <c r="K2010" s="99"/>
      <c r="M2010" s="102"/>
    </row>
    <row r="2011" spans="1:13" ht="14.45" customHeight="1" x14ac:dyDescent="0.25">
      <c r="A2011" s="53" t="s">
        <v>1028</v>
      </c>
      <c r="B2011" s="54" t="str">
        <f>VLOOKUP(A2011,[3]Sayfa1!$A:$B,2,FALSE)</f>
        <v>1Ad. 5x32A IP44 + 1Ad.5x16A IP44  Eğik Makine Prizi  Önde  + 2Ad. 1x16A IP44 Pano Prizi  Yanda</v>
      </c>
      <c r="C2011" s="55" t="s">
        <v>743</v>
      </c>
      <c r="D2011" s="55">
        <v>44</v>
      </c>
      <c r="E2011" s="55">
        <v>1</v>
      </c>
      <c r="F2011" s="93">
        <v>2305</v>
      </c>
      <c r="G2011" s="99"/>
      <c r="H2011" s="104"/>
      <c r="I2011" s="99"/>
      <c r="J2011" s="99"/>
      <c r="K2011" s="99"/>
      <c r="M2011" s="102"/>
    </row>
    <row r="2012" spans="1:13" ht="14.45" customHeight="1" x14ac:dyDescent="0.25">
      <c r="A2012" s="53" t="s">
        <v>1029</v>
      </c>
      <c r="B2012" s="54" t="str">
        <f>VLOOKUP(A2012,[3]Sayfa1!$A:$B,2,FALSE)</f>
        <v>1Ad. 5x32A IP44 + 1Ad.3x32A IP44  Eğik Makine Prizi  Önde  + 2Ad. 1x16A IP44 Pano Prizi  Yanda</v>
      </c>
      <c r="C2012" s="55" t="s">
        <v>743</v>
      </c>
      <c r="D2012" s="55">
        <v>44</v>
      </c>
      <c r="E2012" s="55">
        <v>1</v>
      </c>
      <c r="F2012" s="93">
        <v>2305</v>
      </c>
      <c r="G2012" s="99"/>
      <c r="H2012" s="104"/>
      <c r="I2012" s="99"/>
      <c r="J2012" s="99"/>
      <c r="K2012" s="99"/>
      <c r="M2012" s="102"/>
    </row>
    <row r="2013" spans="1:13" ht="14.45" customHeight="1" x14ac:dyDescent="0.25">
      <c r="A2013" s="53" t="s">
        <v>1030</v>
      </c>
      <c r="B2013" s="54" t="str">
        <f>VLOOKUP(A2013,[3]Sayfa1!$A:$B,2,FALSE)</f>
        <v>2Ad. 5x32A IP44 Eğik Makine Prizi  Önde</v>
      </c>
      <c r="C2013" s="55" t="s">
        <v>743</v>
      </c>
      <c r="D2013" s="55">
        <v>44</v>
      </c>
      <c r="E2013" s="55">
        <v>1</v>
      </c>
      <c r="F2013" s="93">
        <v>2213</v>
      </c>
      <c r="G2013" s="99"/>
      <c r="H2013" s="104"/>
      <c r="I2013" s="99"/>
      <c r="J2013" s="99"/>
      <c r="K2013" s="99"/>
      <c r="M2013" s="102"/>
    </row>
    <row r="2014" spans="1:13" ht="14.45" customHeight="1" x14ac:dyDescent="0.25">
      <c r="A2014" s="53" t="s">
        <v>1031</v>
      </c>
      <c r="B2014" s="54" t="str">
        <f>VLOOKUP(A2014,[3]Sayfa1!$A:$B,2,FALSE)</f>
        <v>2Ad. 3x16A IP67 Eğik Makine Prizi  Önde  +  2Ad. 1x16A IP66/68 Pano Prizi Yanda</v>
      </c>
      <c r="C2014" s="55" t="s">
        <v>743</v>
      </c>
      <c r="D2014" s="55">
        <v>66</v>
      </c>
      <c r="E2014" s="55">
        <v>1</v>
      </c>
      <c r="F2014" s="93">
        <v>3068.6000000000004</v>
      </c>
      <c r="G2014" s="99"/>
      <c r="H2014" s="104"/>
      <c r="I2014" s="99"/>
      <c r="J2014" s="99"/>
      <c r="K2014" s="99"/>
      <c r="M2014" s="102"/>
    </row>
    <row r="2015" spans="1:13" ht="14.45" customHeight="1" x14ac:dyDescent="0.25">
      <c r="A2015" s="53" t="s">
        <v>1032</v>
      </c>
      <c r="B2015" s="54" t="str">
        <f>VLOOKUP(A2015,[3]Sayfa1!$A:$B,2,FALSE)</f>
        <v>2Ad. 4x16A IP67 Eğik Makine Prizi  Önde  +  2Ad. 1x16A IP66/68 Pano Prizi Yanda</v>
      </c>
      <c r="C2015" s="55" t="s">
        <v>743</v>
      </c>
      <c r="D2015" s="55">
        <v>66</v>
      </c>
      <c r="E2015" s="55">
        <v>1</v>
      </c>
      <c r="F2015" s="93">
        <v>3270.6000000000004</v>
      </c>
      <c r="G2015" s="99"/>
      <c r="H2015" s="104"/>
      <c r="I2015" s="99"/>
      <c r="J2015" s="99"/>
      <c r="K2015" s="99"/>
      <c r="M2015" s="102"/>
    </row>
    <row r="2016" spans="1:13" ht="14.45" customHeight="1" x14ac:dyDescent="0.25">
      <c r="A2016" s="53" t="s">
        <v>1033</v>
      </c>
      <c r="B2016" s="54" t="str">
        <f>VLOOKUP(A2016,[3]Sayfa1!$A:$B,2,FALSE)</f>
        <v>2Ad. 5x16A IP67 Eğik Makine Prizi  Önde  +  2Ad. 1x16A IP66/68 Pano Prizi Yanda</v>
      </c>
      <c r="C2016" s="55" t="s">
        <v>743</v>
      </c>
      <c r="D2016" s="55">
        <v>66</v>
      </c>
      <c r="E2016" s="55">
        <v>1</v>
      </c>
      <c r="F2016" s="93">
        <v>3372.6000000000004</v>
      </c>
      <c r="G2016" s="99"/>
      <c r="H2016" s="104"/>
      <c r="I2016" s="99"/>
      <c r="J2016" s="99"/>
      <c r="K2016" s="99"/>
      <c r="M2016" s="102"/>
    </row>
    <row r="2017" spans="1:13" ht="14.45" customHeight="1" x14ac:dyDescent="0.25">
      <c r="A2017" s="53" t="s">
        <v>1034</v>
      </c>
      <c r="B2017" s="54" t="str">
        <f>VLOOKUP(A2017,[3]Sayfa1!$A:$B,2,FALSE)</f>
        <v>2Ad. 3x32A IP67 Eğik Makine Prizi  Önde  +  2Ad. 1x16A IP66/68 Pano Prizi Yanda</v>
      </c>
      <c r="C2017" s="55" t="s">
        <v>743</v>
      </c>
      <c r="D2017" s="55">
        <v>66</v>
      </c>
      <c r="E2017" s="55">
        <v>1</v>
      </c>
      <c r="F2017" s="93">
        <v>3402.6000000000004</v>
      </c>
      <c r="G2017" s="99"/>
      <c r="H2017" s="104"/>
      <c r="I2017" s="99"/>
      <c r="J2017" s="99"/>
      <c r="K2017" s="99"/>
      <c r="M2017" s="102"/>
    </row>
    <row r="2018" spans="1:13" ht="14.45" customHeight="1" x14ac:dyDescent="0.25">
      <c r="A2018" s="53" t="s">
        <v>1035</v>
      </c>
      <c r="B2018" s="54" t="str">
        <f>VLOOKUP(A2018,[3]Sayfa1!$A:$B,2,FALSE)</f>
        <v>2Ad. 4x32A IP67 Eğik Makine Prizi  Önde  +  2Ad. 1x16A IP66/68 Pano Prizi Yanda</v>
      </c>
      <c r="C2018" s="55" t="s">
        <v>743</v>
      </c>
      <c r="D2018" s="55">
        <v>66</v>
      </c>
      <c r="E2018" s="55">
        <v>1</v>
      </c>
      <c r="F2018" s="93">
        <v>3538.6000000000004</v>
      </c>
      <c r="G2018" s="99"/>
      <c r="H2018" s="104"/>
      <c r="I2018" s="99"/>
      <c r="J2018" s="99"/>
      <c r="K2018" s="99"/>
      <c r="M2018" s="102"/>
    </row>
    <row r="2019" spans="1:13" ht="14.45" customHeight="1" x14ac:dyDescent="0.25">
      <c r="A2019" s="53" t="s">
        <v>1036</v>
      </c>
      <c r="B2019" s="54" t="str">
        <f>VLOOKUP(A2019,[3]Sayfa1!$A:$B,2,FALSE)</f>
        <v>2Ad. 5x32A IP67 Eğik Makine Prizi  Önde  +  2Ad. 1x16A IP66/68 Pano Prizi Yanda</v>
      </c>
      <c r="C2019" s="55" t="s">
        <v>743</v>
      </c>
      <c r="D2019" s="55">
        <v>66</v>
      </c>
      <c r="E2019" s="55">
        <v>1</v>
      </c>
      <c r="F2019" s="93">
        <v>3644.6000000000004</v>
      </c>
      <c r="G2019" s="99"/>
      <c r="H2019" s="104"/>
      <c r="I2019" s="99"/>
      <c r="J2019" s="99"/>
      <c r="K2019" s="99"/>
      <c r="M2019" s="102"/>
    </row>
    <row r="2020" spans="1:13" ht="14.45" customHeight="1" x14ac:dyDescent="0.25">
      <c r="A2020" s="53" t="s">
        <v>1037</v>
      </c>
      <c r="B2020" s="54" t="str">
        <f>VLOOKUP(A2020,[3]Sayfa1!$A:$B,2,FALSE)</f>
        <v xml:space="preserve">2Ad. 5x32A IP67 Eğik Makine Prizi  Önde  </v>
      </c>
      <c r="C2020" s="55" t="s">
        <v>743</v>
      </c>
      <c r="D2020" s="55">
        <v>66</v>
      </c>
      <c r="E2020" s="55">
        <v>1</v>
      </c>
      <c r="F2020" s="93">
        <v>2718</v>
      </c>
      <c r="G2020" s="99"/>
      <c r="H2020" s="104"/>
      <c r="I2020" s="99"/>
      <c r="J2020" s="99"/>
      <c r="K2020" s="99"/>
      <c r="M2020" s="102"/>
    </row>
    <row r="2021" spans="1:13" ht="14.45" customHeight="1" x14ac:dyDescent="0.25">
      <c r="A2021" s="53" t="s">
        <v>1039</v>
      </c>
      <c r="B2021" s="54" t="str">
        <f>VLOOKUP(A2021,[3]Sayfa1!$A:$B,2,FALSE)</f>
        <v>1Ad. 5x63A IP67 Eğik Makine Prizi Önde  +  2Ad. 1x16A IP66/68 Pano Prizi Yanda</v>
      </c>
      <c r="C2021" s="55" t="s">
        <v>743</v>
      </c>
      <c r="D2021" s="55">
        <v>66</v>
      </c>
      <c r="E2021" s="55">
        <v>1</v>
      </c>
      <c r="F2021" s="93">
        <v>4825.6000000000004</v>
      </c>
      <c r="G2021" s="99"/>
      <c r="H2021" s="104"/>
      <c r="I2021" s="99"/>
      <c r="J2021" s="99"/>
      <c r="K2021" s="99"/>
      <c r="M2021" s="102"/>
    </row>
    <row r="2022" spans="1:13" ht="14.45" customHeight="1" x14ac:dyDescent="0.25">
      <c r="A2022" s="53" t="s">
        <v>1038</v>
      </c>
      <c r="B2022" s="54" t="str">
        <f>VLOOKUP(A2022,[3]Sayfa1!$A:$B,2,FALSE)</f>
        <v>1Ad. 5x63A IP44 Eğik Makine Prizi Önde  +  2Ad. 1x16A IP44 Pano Prizi Önde</v>
      </c>
      <c r="C2022" s="55" t="s">
        <v>743</v>
      </c>
      <c r="D2022" s="55">
        <v>44</v>
      </c>
      <c r="E2022" s="55">
        <v>1</v>
      </c>
      <c r="F2022" s="93">
        <v>3649</v>
      </c>
      <c r="G2022" s="99"/>
      <c r="H2022" s="104"/>
      <c r="I2022" s="99"/>
      <c r="J2022" s="99"/>
      <c r="K2022" s="99"/>
      <c r="M2022" s="102"/>
    </row>
    <row r="2023" spans="1:13" ht="14.45" customHeight="1" x14ac:dyDescent="0.25">
      <c r="A2023" s="53" t="s">
        <v>1040</v>
      </c>
      <c r="B2023" s="54" t="str">
        <f>VLOOKUP(A2023,[3]Sayfa1!$A:$B,2,FALSE)</f>
        <v>2Ad. 3x16A IP44 Kauçuk Makine Prizi Önde  +  2Ad. 1x16A IP44 Pano Prizi Yanda</v>
      </c>
      <c r="C2023" s="55" t="s">
        <v>743</v>
      </c>
      <c r="D2023" s="55">
        <v>44</v>
      </c>
      <c r="E2023" s="55">
        <v>1</v>
      </c>
      <c r="F2023" s="93">
        <v>1705</v>
      </c>
      <c r="G2023" s="99"/>
      <c r="H2023" s="104"/>
      <c r="I2023" s="99"/>
      <c r="J2023" s="99"/>
      <c r="K2023" s="99"/>
      <c r="M2023" s="102"/>
    </row>
    <row r="2024" spans="1:13" ht="14.45" customHeight="1" x14ac:dyDescent="0.25">
      <c r="A2024" s="53" t="s">
        <v>1041</v>
      </c>
      <c r="B2024" s="54" t="str">
        <f>VLOOKUP(A2024,[3]Sayfa1!$A:$B,2,FALSE)</f>
        <v>2Ad. 3x25A IP44 Kauçuk Makine Prizi Önde  +  2Ad. 1x16A IP44 Pano Prizi Yanda</v>
      </c>
      <c r="C2024" s="55" t="s">
        <v>743</v>
      </c>
      <c r="D2024" s="55">
        <v>44</v>
      </c>
      <c r="E2024" s="55">
        <v>1</v>
      </c>
      <c r="F2024" s="93">
        <v>1525</v>
      </c>
      <c r="G2024" s="99"/>
      <c r="H2024" s="104"/>
      <c r="I2024" s="99"/>
      <c r="J2024" s="99"/>
      <c r="K2024" s="99"/>
      <c r="M2024" s="102"/>
    </row>
    <row r="2025" spans="1:13" ht="14.45" customHeight="1" x14ac:dyDescent="0.25">
      <c r="A2025" s="53" t="s">
        <v>1042</v>
      </c>
      <c r="B2025" s="54" t="str">
        <f>VLOOKUP(A2025,[3]Sayfa1!$A:$B,2,FALSE)</f>
        <v>2Ad. 3x32A IP44 Kauçuk Makine Prizi Önde  +  2Ad. 1x16A IP44 Pano Prizi Yanda</v>
      </c>
      <c r="C2025" s="55" t="s">
        <v>743</v>
      </c>
      <c r="D2025" s="55">
        <v>44</v>
      </c>
      <c r="E2025" s="55">
        <v>1</v>
      </c>
      <c r="F2025" s="93">
        <v>1781</v>
      </c>
      <c r="G2025" s="99"/>
      <c r="H2025" s="104"/>
      <c r="I2025" s="99"/>
      <c r="J2025" s="99"/>
      <c r="K2025" s="99"/>
      <c r="M2025" s="102"/>
    </row>
    <row r="2026" spans="1:13" ht="75" x14ac:dyDescent="0.25">
      <c r="A2026" s="23" t="s">
        <v>983</v>
      </c>
      <c r="B2026" s="59"/>
      <c r="C2026" s="59"/>
      <c r="D2026" s="59"/>
      <c r="E2026" s="59"/>
      <c r="F2026" s="60"/>
      <c r="G2026" s="99"/>
      <c r="H2026" s="104"/>
      <c r="I2026" s="99"/>
      <c r="J2026" s="99"/>
      <c r="K2026" s="99"/>
      <c r="M2026" s="102"/>
    </row>
    <row r="2027" spans="1:13" ht="14.45" customHeight="1" x14ac:dyDescent="0.25">
      <c r="A2027" s="53" t="s">
        <v>1043</v>
      </c>
      <c r="B2027" s="54" t="str">
        <f>VLOOKUP(A2027,[3]Sayfa1!$A:$B,2,FALSE)</f>
        <v>2Ad. 3x16A IP44 Eğik Makine Prizi  Önde  +  2Ad. 1x16A IP44 Pano Prizi  Yanda</v>
      </c>
      <c r="C2027" s="55" t="s">
        <v>743</v>
      </c>
      <c r="D2027" s="55">
        <v>44</v>
      </c>
      <c r="E2027" s="55">
        <v>1</v>
      </c>
      <c r="F2027" s="93">
        <v>1893</v>
      </c>
      <c r="G2027" s="99"/>
      <c r="H2027" s="104"/>
      <c r="I2027" s="99"/>
      <c r="J2027" s="99"/>
      <c r="K2027" s="99"/>
      <c r="M2027" s="102"/>
    </row>
    <row r="2028" spans="1:13" ht="14.45" customHeight="1" x14ac:dyDescent="0.25">
      <c r="A2028" s="53" t="s">
        <v>1044</v>
      </c>
      <c r="B2028" s="54" t="str">
        <f>VLOOKUP(A2028,[3]Sayfa1!$A:$B,2,FALSE)</f>
        <v>2Ad. 4x16A IP44 Eğik Makine Prizi  Önde  +  2Ad. 1x16A IP44 Pano Prizi  Yanda</v>
      </c>
      <c r="C2028" s="55" t="s">
        <v>743</v>
      </c>
      <c r="D2028" s="55">
        <v>44</v>
      </c>
      <c r="E2028" s="55">
        <v>1</v>
      </c>
      <c r="F2028" s="93">
        <v>2025</v>
      </c>
      <c r="G2028" s="99"/>
      <c r="H2028" s="104"/>
      <c r="I2028" s="99"/>
      <c r="J2028" s="99"/>
      <c r="K2028" s="99"/>
      <c r="M2028" s="102"/>
    </row>
    <row r="2029" spans="1:13" ht="14.45" customHeight="1" x14ac:dyDescent="0.25">
      <c r="A2029" s="53" t="s">
        <v>1045</v>
      </c>
      <c r="B2029" s="54" t="str">
        <f>VLOOKUP(A2029,[3]Sayfa1!$A:$B,2,FALSE)</f>
        <v>2Ad. 5x16A IP44 Eğik Makine Prizi  Önde  +  2Ad. 1x16A IP44 Pano Prizi  Yanda</v>
      </c>
      <c r="C2029" s="55" t="s">
        <v>743</v>
      </c>
      <c r="D2029" s="55">
        <v>44</v>
      </c>
      <c r="E2029" s="55">
        <v>1</v>
      </c>
      <c r="F2029" s="93">
        <v>2239</v>
      </c>
      <c r="G2029" s="99"/>
      <c r="H2029" s="104"/>
      <c r="I2029" s="99"/>
      <c r="J2029" s="99"/>
      <c r="K2029" s="99"/>
      <c r="M2029" s="102"/>
    </row>
    <row r="2030" spans="1:13" ht="14.45" customHeight="1" x14ac:dyDescent="0.25">
      <c r="A2030" s="53" t="s">
        <v>1046</v>
      </c>
      <c r="B2030" s="54" t="str">
        <f>VLOOKUP(A2030,[3]Sayfa1!$A:$B,2,FALSE)</f>
        <v>2Ad. 3x32A IP44 Eğik Makine Prizi  Önde  +  2Ad. 1x16A IP44 Pano Prizi  Yanda</v>
      </c>
      <c r="C2030" s="55" t="s">
        <v>743</v>
      </c>
      <c r="D2030" s="55">
        <v>44</v>
      </c>
      <c r="E2030" s="55">
        <v>1</v>
      </c>
      <c r="F2030" s="93">
        <v>2239</v>
      </c>
      <c r="G2030" s="99"/>
      <c r="H2030" s="104"/>
      <c r="I2030" s="99"/>
      <c r="J2030" s="99"/>
      <c r="K2030" s="99"/>
      <c r="M2030" s="102"/>
    </row>
    <row r="2031" spans="1:13" ht="14.45" customHeight="1" x14ac:dyDescent="0.25">
      <c r="A2031" s="53" t="s">
        <v>1047</v>
      </c>
      <c r="B2031" s="54" t="str">
        <f>VLOOKUP(A2031,[3]Sayfa1!$A:$B,2,FALSE)</f>
        <v>2Ad. 4x32A IP44 Eğik Makine Prizi  Önde  +  2Ad. 1x16A IP44 Pano Prizi  Yanda</v>
      </c>
      <c r="C2031" s="55" t="s">
        <v>743</v>
      </c>
      <c r="D2031" s="55">
        <v>44</v>
      </c>
      <c r="E2031" s="55">
        <v>1</v>
      </c>
      <c r="F2031" s="93">
        <v>2371</v>
      </c>
      <c r="G2031" s="99"/>
      <c r="H2031" s="104"/>
      <c r="I2031" s="99"/>
      <c r="J2031" s="99"/>
      <c r="K2031" s="99"/>
      <c r="M2031" s="102"/>
    </row>
    <row r="2032" spans="1:13" ht="14.45" customHeight="1" x14ac:dyDescent="0.25">
      <c r="A2032" s="53" t="s">
        <v>1048</v>
      </c>
      <c r="B2032" s="54" t="str">
        <f>VLOOKUP(A2032,[3]Sayfa1!$A:$B,2,FALSE)</f>
        <v>2Ad. 5x32A IP44 Eğik Makine Prizi  Önde  +  2Ad. 1x16A IP44 Pano Prizi  Yanda</v>
      </c>
      <c r="C2032" s="55" t="s">
        <v>743</v>
      </c>
      <c r="D2032" s="55">
        <v>44</v>
      </c>
      <c r="E2032" s="55">
        <v>1</v>
      </c>
      <c r="F2032" s="93">
        <v>2515</v>
      </c>
      <c r="G2032" s="99"/>
      <c r="H2032" s="104"/>
      <c r="I2032" s="99"/>
      <c r="J2032" s="99"/>
      <c r="K2032" s="99"/>
      <c r="M2032" s="102"/>
    </row>
    <row r="2033" spans="1:13" ht="14.45" customHeight="1" x14ac:dyDescent="0.25">
      <c r="A2033" s="53" t="s">
        <v>1049</v>
      </c>
      <c r="B2033" s="54" t="str">
        <f>VLOOKUP(A2033,[3]Sayfa1!$A:$B,2,FALSE)</f>
        <v>2Ad. 5x32A IP44 Eğik Makine Prizi  Önde  +  4Ad. 1x16A IP44 Pano Prizi  Önde</v>
      </c>
      <c r="C2033" s="55" t="s">
        <v>743</v>
      </c>
      <c r="D2033" s="55">
        <v>44</v>
      </c>
      <c r="E2033" s="55">
        <v>1</v>
      </c>
      <c r="F2033" s="93">
        <v>2745</v>
      </c>
      <c r="G2033" s="99"/>
      <c r="H2033" s="104"/>
      <c r="I2033" s="99"/>
      <c r="J2033" s="99"/>
      <c r="K2033" s="99"/>
      <c r="M2033" s="102"/>
    </row>
    <row r="2034" spans="1:13" ht="14.45" customHeight="1" x14ac:dyDescent="0.25">
      <c r="A2034" s="53" t="s">
        <v>1050</v>
      </c>
      <c r="B2034" s="54" t="str">
        <f>VLOOKUP(A2034,[3]Sayfa1!$A:$B,2,FALSE)</f>
        <v>2Ad. 5x32A IP44 Eğik Makine Prizi  Önde  +  4Ad. 1x16A IP44 Pano Prizi  Yanda</v>
      </c>
      <c r="C2034" s="55" t="s">
        <v>743</v>
      </c>
      <c r="D2034" s="55">
        <v>44</v>
      </c>
      <c r="E2034" s="55">
        <v>1</v>
      </c>
      <c r="F2034" s="93">
        <v>2745</v>
      </c>
      <c r="G2034" s="99"/>
      <c r="H2034" s="104"/>
      <c r="I2034" s="99"/>
      <c r="J2034" s="99"/>
      <c r="K2034" s="99"/>
      <c r="M2034" s="102"/>
    </row>
    <row r="2035" spans="1:13" ht="14.45" customHeight="1" x14ac:dyDescent="0.25">
      <c r="A2035" s="53" t="s">
        <v>1051</v>
      </c>
      <c r="B2035" s="54" t="str">
        <f>VLOOKUP(A2035,[3]Sayfa1!$A:$B,2,FALSE)</f>
        <v>1Ad. 5x32A IP44 + 1Ad.5x16A IP44  Eğik Makine Prizi  Önde  + 2Ad. 1x16A IP44 Pano Prizi  Yanda</v>
      </c>
      <c r="C2035" s="55" t="s">
        <v>743</v>
      </c>
      <c r="D2035" s="55">
        <v>44</v>
      </c>
      <c r="E2035" s="55">
        <v>1</v>
      </c>
      <c r="F2035" s="93">
        <v>2377</v>
      </c>
      <c r="G2035" s="99"/>
      <c r="H2035" s="104"/>
      <c r="I2035" s="99"/>
      <c r="J2035" s="99"/>
      <c r="K2035" s="99"/>
      <c r="M2035" s="102"/>
    </row>
    <row r="2036" spans="1:13" ht="14.45" customHeight="1" x14ac:dyDescent="0.25">
      <c r="A2036" s="53" t="s">
        <v>1052</v>
      </c>
      <c r="B2036" s="54" t="str">
        <f>VLOOKUP(A2036,[3]Sayfa1!$A:$B,2,FALSE)</f>
        <v>2Ad. 5x32A IP44 Eğik Makine Prizi  Önde</v>
      </c>
      <c r="C2036" s="55" t="s">
        <v>743</v>
      </c>
      <c r="D2036" s="55">
        <v>44</v>
      </c>
      <c r="E2036" s="55">
        <v>1</v>
      </c>
      <c r="F2036" s="93">
        <v>2285</v>
      </c>
      <c r="G2036" s="99"/>
      <c r="H2036" s="104"/>
      <c r="I2036" s="99"/>
      <c r="J2036" s="99"/>
      <c r="K2036" s="99"/>
      <c r="M2036" s="102"/>
    </row>
    <row r="2037" spans="1:13" ht="14.45" customHeight="1" x14ac:dyDescent="0.25">
      <c r="A2037" s="53" t="s">
        <v>1053</v>
      </c>
      <c r="B2037" s="54" t="str">
        <f>VLOOKUP(A2037,[3]Sayfa1!$A:$B,2,FALSE)</f>
        <v>2Ad. 5x63A IP44 Eğik Makine Prizi Önde  +  2Ad. 1x16A IP44 Pano Prizi Yanda</v>
      </c>
      <c r="C2037" s="55" t="s">
        <v>743</v>
      </c>
      <c r="D2037" s="55">
        <v>44</v>
      </c>
      <c r="E2037" s="55">
        <v>1</v>
      </c>
      <c r="F2037" s="93">
        <v>6269</v>
      </c>
      <c r="G2037" s="99"/>
      <c r="H2037" s="104"/>
      <c r="I2037" s="99"/>
      <c r="J2037" s="99"/>
      <c r="K2037" s="99"/>
      <c r="M2037" s="102"/>
    </row>
    <row r="2038" spans="1:13" ht="14.45" customHeight="1" x14ac:dyDescent="0.25">
      <c r="A2038" s="53" t="s">
        <v>1054</v>
      </c>
      <c r="B2038" s="54" t="str">
        <f>VLOOKUP(A2038,[3]Sayfa1!$A:$B,2,FALSE)</f>
        <v>2Ad. 3x16A IP67 Eğik Makine Prizi  Önde  +  2Ad. 1x16A IP66/68 Pano Prizi Yanda</v>
      </c>
      <c r="C2038" s="55" t="s">
        <v>743</v>
      </c>
      <c r="D2038" s="55">
        <v>66</v>
      </c>
      <c r="E2038" s="55">
        <v>1</v>
      </c>
      <c r="F2038" s="93">
        <v>3148.6000000000004</v>
      </c>
      <c r="G2038" s="99"/>
      <c r="H2038" s="104"/>
      <c r="I2038" s="99"/>
      <c r="J2038" s="99"/>
      <c r="K2038" s="99"/>
      <c r="M2038" s="102"/>
    </row>
    <row r="2039" spans="1:13" ht="14.45" customHeight="1" x14ac:dyDescent="0.25">
      <c r="A2039" s="53" t="s">
        <v>1055</v>
      </c>
      <c r="B2039" s="54" t="str">
        <f>VLOOKUP(A2039,[3]Sayfa1!$A:$B,2,FALSE)</f>
        <v>2Ad. 4x16A IP67 Eğik Makine Prizi  Önde  +  2Ad. 1x16A IP66/68 Pano Prizi Yanda</v>
      </c>
      <c r="C2039" s="55" t="s">
        <v>743</v>
      </c>
      <c r="D2039" s="55">
        <v>66</v>
      </c>
      <c r="E2039" s="55">
        <v>1</v>
      </c>
      <c r="F2039" s="93">
        <v>3350.6000000000004</v>
      </c>
      <c r="G2039" s="99"/>
      <c r="H2039" s="104"/>
      <c r="I2039" s="99"/>
      <c r="J2039" s="99"/>
      <c r="K2039" s="99"/>
      <c r="M2039" s="102"/>
    </row>
    <row r="2040" spans="1:13" ht="14.45" customHeight="1" x14ac:dyDescent="0.25">
      <c r="A2040" s="53" t="s">
        <v>1056</v>
      </c>
      <c r="B2040" s="54" t="str">
        <f>VLOOKUP(A2040,[3]Sayfa1!$A:$B,2,FALSE)</f>
        <v>2Ad. 5x16A IP67 Eğik Makine Prizi  Önde  +  2Ad. 1x16A IP66/68 Pano Prizi Yanda</v>
      </c>
      <c r="C2040" s="55" t="s">
        <v>743</v>
      </c>
      <c r="D2040" s="55">
        <v>66</v>
      </c>
      <c r="E2040" s="55">
        <v>1</v>
      </c>
      <c r="F2040" s="93">
        <v>3452.6000000000004</v>
      </c>
      <c r="G2040" s="99"/>
      <c r="H2040" s="104"/>
      <c r="I2040" s="99"/>
      <c r="J2040" s="99"/>
      <c r="K2040" s="99"/>
      <c r="M2040" s="102"/>
    </row>
    <row r="2041" spans="1:13" ht="14.45" customHeight="1" x14ac:dyDescent="0.25">
      <c r="A2041" s="53" t="s">
        <v>1057</v>
      </c>
      <c r="B2041" s="54" t="str">
        <f>VLOOKUP(A2041,[3]Sayfa1!$A:$B,2,FALSE)</f>
        <v>2Ad. 3x32A IP67 Eğik Makine Prizi  Önde  +  2Ad. 1x16A IP66/68 Pano Prizi Yanda</v>
      </c>
      <c r="C2041" s="55" t="s">
        <v>743</v>
      </c>
      <c r="D2041" s="55">
        <v>66</v>
      </c>
      <c r="E2041" s="55">
        <v>1</v>
      </c>
      <c r="F2041" s="93">
        <v>3482.6000000000004</v>
      </c>
      <c r="G2041" s="99"/>
      <c r="H2041" s="104"/>
      <c r="I2041" s="99"/>
      <c r="J2041" s="99"/>
      <c r="K2041" s="99"/>
      <c r="M2041" s="102"/>
    </row>
    <row r="2042" spans="1:13" ht="14.45" customHeight="1" x14ac:dyDescent="0.25">
      <c r="A2042" s="53" t="s">
        <v>1058</v>
      </c>
      <c r="B2042" s="54" t="str">
        <f>VLOOKUP(A2042,[3]Sayfa1!$A:$B,2,FALSE)</f>
        <v>2Ad. 4x32A IP67 Eğik Makine Prizi  Önde  +  2Ad. 1x16A IP66/68 Pano Prizi Yanda</v>
      </c>
      <c r="C2042" s="55" t="s">
        <v>743</v>
      </c>
      <c r="D2042" s="55">
        <v>66</v>
      </c>
      <c r="E2042" s="55">
        <v>1</v>
      </c>
      <c r="F2042" s="93">
        <v>3618.6000000000004</v>
      </c>
      <c r="G2042" s="99"/>
      <c r="H2042" s="104"/>
      <c r="I2042" s="99"/>
      <c r="J2042" s="99"/>
      <c r="K2042" s="99"/>
      <c r="M2042" s="102"/>
    </row>
    <row r="2043" spans="1:13" ht="14.45" customHeight="1" x14ac:dyDescent="0.25">
      <c r="A2043" s="53" t="s">
        <v>1059</v>
      </c>
      <c r="B2043" s="54" t="str">
        <f>VLOOKUP(A2043,[3]Sayfa1!$A:$B,2,FALSE)</f>
        <v>2Ad. 5x32A IP67 Eğik Makine Prizi  Önde  +  2Ad. 1x16A IP66/68 Pano Prizi Yanda</v>
      </c>
      <c r="C2043" s="55" t="s">
        <v>743</v>
      </c>
      <c r="D2043" s="55">
        <v>66</v>
      </c>
      <c r="E2043" s="55">
        <v>1</v>
      </c>
      <c r="F2043" s="93">
        <v>3724.6000000000004</v>
      </c>
      <c r="G2043" s="99"/>
      <c r="H2043" s="104"/>
      <c r="I2043" s="99"/>
      <c r="J2043" s="99"/>
      <c r="K2043" s="99"/>
      <c r="M2043" s="102"/>
    </row>
    <row r="2044" spans="1:13" ht="14.45" customHeight="1" x14ac:dyDescent="0.25">
      <c r="A2044" s="53" t="s">
        <v>1060</v>
      </c>
      <c r="B2044" s="54" t="str">
        <f>VLOOKUP(A2044,[3]Sayfa1!$A:$B,2,FALSE)</f>
        <v xml:space="preserve">2Ad. 5x32A IP67 Eğik Makine Prizi  Önde  </v>
      </c>
      <c r="C2044" s="55" t="s">
        <v>743</v>
      </c>
      <c r="D2044" s="55">
        <v>66</v>
      </c>
      <c r="E2044" s="55">
        <v>1</v>
      </c>
      <c r="F2044" s="93">
        <v>2798</v>
      </c>
      <c r="G2044" s="99"/>
      <c r="H2044" s="104"/>
      <c r="I2044" s="99"/>
      <c r="J2044" s="99"/>
      <c r="K2044" s="99"/>
      <c r="M2044" s="102"/>
    </row>
    <row r="2045" spans="1:13" ht="14.45" customHeight="1" x14ac:dyDescent="0.25">
      <c r="A2045" s="53" t="s">
        <v>1064</v>
      </c>
      <c r="B2045" s="54" t="str">
        <f>VLOOKUP(A2045,[3]Sayfa1!$A:$B,2,FALSE)</f>
        <v>2Ad. 5x63A IP67 Eğik Makine Prizi Önde  +  2Ad. 1x16A IP66/68 Pano Prizi Yanda</v>
      </c>
      <c r="C2045" s="55" t="s">
        <v>743</v>
      </c>
      <c r="D2045" s="55">
        <v>66</v>
      </c>
      <c r="E2045" s="55">
        <v>1</v>
      </c>
      <c r="F2045" s="93">
        <v>7876.6</v>
      </c>
      <c r="G2045" s="99"/>
      <c r="H2045" s="104"/>
      <c r="I2045" s="99"/>
      <c r="J2045" s="99"/>
      <c r="K2045" s="99"/>
      <c r="M2045" s="102"/>
    </row>
    <row r="2046" spans="1:13" ht="14.45" customHeight="1" x14ac:dyDescent="0.25">
      <c r="A2046" s="53" t="s">
        <v>1061</v>
      </c>
      <c r="B2046" s="54" t="str">
        <f>VLOOKUP(A2046,[3]Sayfa1!$A:$B,2,FALSE)</f>
        <v>2Ad. 3x16A IP44 Kauçuk Makine Prizi Önde  +  2Ad. 1x16A IP44 Pano Prizi Yanda</v>
      </c>
      <c r="C2046" s="55" t="s">
        <v>743</v>
      </c>
      <c r="D2046" s="55">
        <v>44</v>
      </c>
      <c r="E2046" s="55">
        <v>1</v>
      </c>
      <c r="F2046" s="93">
        <v>1777</v>
      </c>
      <c r="G2046" s="99"/>
      <c r="H2046" s="104"/>
      <c r="I2046" s="99"/>
      <c r="J2046" s="99"/>
      <c r="K2046" s="99"/>
      <c r="M2046" s="102"/>
    </row>
    <row r="2047" spans="1:13" ht="14.45" customHeight="1" x14ac:dyDescent="0.25">
      <c r="A2047" s="53" t="s">
        <v>1062</v>
      </c>
      <c r="B2047" s="54" t="str">
        <f>VLOOKUP(A2047,[3]Sayfa1!$A:$B,2,FALSE)</f>
        <v>2Ad. 3x25A IP44 Kauçuk Makine Prizi Önde  +  2Ad. 1x16A IP44 Pano Prizi Yanda</v>
      </c>
      <c r="C2047" s="55" t="s">
        <v>743</v>
      </c>
      <c r="D2047" s="55">
        <v>44</v>
      </c>
      <c r="E2047" s="55">
        <v>1</v>
      </c>
      <c r="F2047" s="93">
        <v>1597</v>
      </c>
      <c r="G2047" s="99"/>
      <c r="H2047" s="104"/>
      <c r="I2047" s="99"/>
      <c r="J2047" s="99"/>
      <c r="K2047" s="99"/>
      <c r="M2047" s="102"/>
    </row>
    <row r="2048" spans="1:13" ht="14.45" customHeight="1" x14ac:dyDescent="0.25">
      <c r="A2048" s="53" t="s">
        <v>1063</v>
      </c>
      <c r="B2048" s="54" t="str">
        <f>VLOOKUP(A2048,[3]Sayfa1!$A:$B,2,FALSE)</f>
        <v>2Ad. 3x32A IP44 Kauçuk Makine Prizi Önde  +  2Ad. 1x16A IP44 Pano Prizi Yanda</v>
      </c>
      <c r="C2048" s="55" t="s">
        <v>743</v>
      </c>
      <c r="D2048" s="55">
        <v>44</v>
      </c>
      <c r="E2048" s="55">
        <v>1</v>
      </c>
      <c r="F2048" s="93">
        <v>1853</v>
      </c>
      <c r="G2048" s="99"/>
      <c r="H2048" s="104"/>
      <c r="I2048" s="99"/>
      <c r="J2048" s="99"/>
      <c r="K2048" s="99"/>
      <c r="M2048" s="102"/>
    </row>
    <row r="2049" spans="1:13" ht="75" x14ac:dyDescent="0.25">
      <c r="A2049" s="23" t="s">
        <v>984</v>
      </c>
      <c r="B2049" s="59"/>
      <c r="C2049" s="59"/>
      <c r="D2049" s="59"/>
      <c r="E2049" s="59"/>
      <c r="F2049" s="60"/>
      <c r="G2049" s="99"/>
      <c r="H2049" s="104"/>
      <c r="I2049" s="99"/>
      <c r="J2049" s="99"/>
      <c r="K2049" s="99"/>
      <c r="M2049" s="102"/>
    </row>
    <row r="2050" spans="1:13" ht="14.45" customHeight="1" x14ac:dyDescent="0.25">
      <c r="A2050" s="20" t="s">
        <v>1065</v>
      </c>
      <c r="B2050" s="1" t="str">
        <f>VLOOKUP(A2050,[3]Sayfa1!$A:$B,2,FALSE)</f>
        <v>3Ad. 5x32A IP44 Eğik Makine Prizi  Önde  +  2Ad. 1x16A IP44 Pano Prizi  Yanda</v>
      </c>
      <c r="C2050" s="55" t="s">
        <v>743</v>
      </c>
      <c r="D2050" s="55">
        <v>44</v>
      </c>
      <c r="E2050" s="55">
        <v>1</v>
      </c>
      <c r="F2050" s="94">
        <v>3505</v>
      </c>
      <c r="G2050" s="99"/>
      <c r="H2050" s="104"/>
      <c r="I2050" s="99"/>
      <c r="J2050" s="99"/>
      <c r="K2050" s="99"/>
      <c r="M2050" s="102"/>
    </row>
    <row r="2051" spans="1:13" ht="14.45" customHeight="1" x14ac:dyDescent="0.25">
      <c r="A2051" s="20" t="s">
        <v>1066</v>
      </c>
      <c r="B2051" s="1" t="str">
        <f>VLOOKUP(A2051,[3]Sayfa1!$A:$B,2,FALSE)</f>
        <v>3Ad. 5x16A IP44 Eğik Makine Prizi  Önde  +  2Ad. 1x16A IP44 Pano Prizi  Yanda</v>
      </c>
      <c r="C2051" s="55" t="s">
        <v>743</v>
      </c>
      <c r="D2051" s="55">
        <v>44</v>
      </c>
      <c r="E2051" s="55">
        <v>1</v>
      </c>
      <c r="F2051" s="94">
        <v>3091</v>
      </c>
      <c r="G2051" s="99"/>
      <c r="H2051" s="104"/>
      <c r="I2051" s="99"/>
      <c r="J2051" s="99"/>
      <c r="K2051" s="99"/>
      <c r="M2051" s="102"/>
    </row>
    <row r="2052" spans="1:13" ht="14.45" customHeight="1" x14ac:dyDescent="0.25">
      <c r="A2052" s="20" t="s">
        <v>1067</v>
      </c>
      <c r="B2052" s="1" t="str">
        <f>VLOOKUP(A2052,[3]Sayfa1!$A:$B,2,FALSE)</f>
        <v>1Ad. 5x32A IP44 + 1Ad.5x16A IP44  Eğik Makine Prizi  Önde  + 2Ad. 1x16A IP44 Pano Prizi  Yanda</v>
      </c>
      <c r="C2052" s="55" t="s">
        <v>743</v>
      </c>
      <c r="D2052" s="55">
        <v>44</v>
      </c>
      <c r="E2052" s="55">
        <v>1</v>
      </c>
      <c r="F2052" s="94">
        <v>2696</v>
      </c>
      <c r="G2052" s="99"/>
      <c r="H2052" s="104"/>
      <c r="I2052" s="99"/>
      <c r="J2052" s="99"/>
      <c r="K2052" s="99"/>
      <c r="M2052" s="102"/>
    </row>
    <row r="2053" spans="1:13" ht="14.45" customHeight="1" x14ac:dyDescent="0.25">
      <c r="A2053" s="20" t="s">
        <v>1068</v>
      </c>
      <c r="B2053" s="1" t="str">
        <f>VLOOKUP(A2053,[3]Sayfa1!$A:$B,2,FALSE)</f>
        <v>2Ad. 5x32A IP44 Eğik Makine Prizi  Önde  +  2Ad. 1x16A IP44 Pano Prizi  Yanda</v>
      </c>
      <c r="C2053" s="55" t="s">
        <v>743</v>
      </c>
      <c r="D2053" s="55">
        <v>44</v>
      </c>
      <c r="E2053" s="55">
        <v>1</v>
      </c>
      <c r="F2053" s="94">
        <v>2834</v>
      </c>
      <c r="G2053" s="99"/>
      <c r="H2053" s="104"/>
      <c r="I2053" s="99"/>
      <c r="J2053" s="99"/>
      <c r="K2053" s="99"/>
      <c r="M2053" s="102"/>
    </row>
    <row r="2054" spans="1:13" ht="14.45" customHeight="1" x14ac:dyDescent="0.25">
      <c r="A2054" s="53" t="s">
        <v>1069</v>
      </c>
      <c r="B2054" s="1" t="str">
        <f>VLOOKUP(A2054,[3]Sayfa1!$A:$B,2,FALSE)</f>
        <v>2Ad. 5x16A IP44 Eğik Makine Prizi  Önde  +  2Ad. 1x16A IP44 Pano Prizi  Yanda</v>
      </c>
      <c r="C2054" s="55" t="s">
        <v>743</v>
      </c>
      <c r="D2054" s="55">
        <v>44</v>
      </c>
      <c r="E2054" s="55">
        <v>1</v>
      </c>
      <c r="F2054" s="94">
        <v>2558</v>
      </c>
      <c r="G2054" s="99"/>
      <c r="H2054" s="104"/>
      <c r="I2054" s="99"/>
      <c r="J2054" s="99"/>
      <c r="K2054" s="99"/>
      <c r="M2054" s="102"/>
    </row>
    <row r="2055" spans="1:13" ht="14.45" customHeight="1" x14ac:dyDescent="0.25">
      <c r="A2055" s="53" t="s">
        <v>1070</v>
      </c>
      <c r="B2055" s="1" t="str">
        <f>VLOOKUP(A2055,[3]Sayfa1!$A:$B,2,FALSE)</f>
        <v>1Ad. 5x16A IP67 Eğik Makine Prizi  Önde  +  2Ad. 1x16A IP66/68 Pano Prizi  Yanda</v>
      </c>
      <c r="C2055" s="55" t="s">
        <v>743</v>
      </c>
      <c r="D2055" s="55">
        <v>66</v>
      </c>
      <c r="E2055" s="55">
        <v>1</v>
      </c>
      <c r="F2055" s="94">
        <v>3031.6000000000004</v>
      </c>
      <c r="G2055" s="99"/>
      <c r="H2055" s="104"/>
      <c r="I2055" s="99"/>
      <c r="J2055" s="99"/>
      <c r="K2055" s="99"/>
      <c r="M2055" s="102"/>
    </row>
    <row r="2056" spans="1:13" ht="14.45" customHeight="1" x14ac:dyDescent="0.25">
      <c r="A2056" s="53" t="s">
        <v>1071</v>
      </c>
      <c r="B2056" s="1" t="str">
        <f>VLOOKUP(A2056,[3]Sayfa1!$A:$B,2,FALSE)</f>
        <v>2Ad. 5x32A IP44 Eğik Makine Prizi  Önde  +  2Ad. 1x16A IP66/68 Pano Prizi  Yanda</v>
      </c>
      <c r="C2056" s="55" t="s">
        <v>743</v>
      </c>
      <c r="D2056" s="55">
        <v>44</v>
      </c>
      <c r="E2056" s="55">
        <v>1</v>
      </c>
      <c r="F2056" s="94">
        <v>3599.3</v>
      </c>
      <c r="G2056" s="99"/>
      <c r="H2056" s="104"/>
      <c r="I2056" s="99"/>
      <c r="J2056" s="99"/>
      <c r="K2056" s="99"/>
      <c r="M2056" s="102"/>
    </row>
    <row r="2057" spans="1:13" ht="14.45" customHeight="1" x14ac:dyDescent="0.25">
      <c r="A2057" s="53" t="s">
        <v>1072</v>
      </c>
      <c r="B2057" s="1" t="str">
        <f>VLOOKUP(A2057,[3]Sayfa1!$A:$B,2,FALSE)</f>
        <v>2Ad. 5x63A IP44 Eğik Makine Prizi  Önde  +  2Ad. 1x16A IP44 Pano Prizi  Yanda</v>
      </c>
      <c r="C2057" s="55" t="s">
        <v>743</v>
      </c>
      <c r="D2057" s="55">
        <v>44</v>
      </c>
      <c r="E2057" s="55">
        <v>1</v>
      </c>
      <c r="F2057" s="94">
        <v>6588</v>
      </c>
      <c r="G2057" s="99"/>
      <c r="H2057" s="104"/>
      <c r="I2057" s="99"/>
      <c r="J2057" s="99"/>
      <c r="K2057" s="99"/>
      <c r="M2057" s="102"/>
    </row>
    <row r="2058" spans="1:13" ht="14.45" customHeight="1" x14ac:dyDescent="0.25">
      <c r="A2058" s="53" t="s">
        <v>1073</v>
      </c>
      <c r="B2058" s="1" t="str">
        <f>VLOOKUP(A2058,[3]Sayfa1!$A:$B,2,FALSE)</f>
        <v>1Ad. 5x32A IP67 Eğik Makine Prizi  Önde  + 2Ad. 1x16A IP66/68 Pano Prizi  Önde</v>
      </c>
      <c r="C2058" s="55" t="s">
        <v>743</v>
      </c>
      <c r="D2058" s="55">
        <v>66</v>
      </c>
      <c r="E2058" s="55">
        <v>1</v>
      </c>
      <c r="F2058" s="94">
        <v>3083.6000000000004</v>
      </c>
      <c r="G2058" s="99"/>
      <c r="H2058" s="104"/>
      <c r="I2058" s="99"/>
      <c r="J2058" s="99"/>
      <c r="K2058" s="99"/>
      <c r="M2058" s="102"/>
    </row>
    <row r="2059" spans="1:13" ht="75" x14ac:dyDescent="0.25">
      <c r="A2059" s="23" t="s">
        <v>985</v>
      </c>
      <c r="B2059" s="59"/>
      <c r="C2059" s="59"/>
      <c r="D2059" s="59"/>
      <c r="E2059" s="59"/>
      <c r="F2059" s="60"/>
      <c r="G2059" s="99"/>
      <c r="H2059" s="104"/>
      <c r="I2059" s="99"/>
      <c r="J2059" s="99"/>
      <c r="K2059" s="99"/>
      <c r="M2059" s="102"/>
    </row>
    <row r="2060" spans="1:13" ht="14.45" customHeight="1" x14ac:dyDescent="0.25">
      <c r="A2060" s="53" t="s">
        <v>1074</v>
      </c>
      <c r="B2060" s="54" t="str">
        <f>VLOOKUP(A2060,[3]Sayfa1!$A:$B,2,FALSE)</f>
        <v>4Ad. 5x32A IP44 Eğik Makine Prizi  Önde  +   2Ad. 1x16A IP44 Pano Prizi  Önde</v>
      </c>
      <c r="C2060" s="55" t="s">
        <v>743</v>
      </c>
      <c r="D2060" s="55">
        <v>44</v>
      </c>
      <c r="E2060" s="55">
        <v>1</v>
      </c>
      <c r="F2060" s="94">
        <v>6977</v>
      </c>
      <c r="G2060" s="99"/>
      <c r="H2060" s="104"/>
      <c r="I2060" s="99"/>
      <c r="J2060" s="99"/>
      <c r="K2060" s="99"/>
      <c r="M2060" s="102"/>
    </row>
    <row r="2061" spans="1:13" ht="14.45" customHeight="1" x14ac:dyDescent="0.25">
      <c r="A2061" s="53" t="s">
        <v>1075</v>
      </c>
      <c r="B2061" s="54" t="str">
        <f>VLOOKUP(A2061,[3]Sayfa1!$A:$B,2,FALSE)</f>
        <v>4Ad. 5x32A IP44 Eğik Makine Prizi  Önde  +   4Ad. 1x16A IP44 Pano Prizi  Yanda</v>
      </c>
      <c r="C2061" s="55" t="s">
        <v>743</v>
      </c>
      <c r="D2061" s="55">
        <v>44</v>
      </c>
      <c r="E2061" s="55">
        <v>1</v>
      </c>
      <c r="F2061" s="94">
        <v>7207</v>
      </c>
      <c r="G2061" s="99"/>
      <c r="H2061" s="104"/>
      <c r="I2061" s="99"/>
      <c r="J2061" s="99"/>
      <c r="K2061" s="99"/>
      <c r="M2061" s="102"/>
    </row>
    <row r="2062" spans="1:13" ht="14.45" customHeight="1" x14ac:dyDescent="0.25">
      <c r="A2062" s="53" t="s">
        <v>1076</v>
      </c>
      <c r="B2062" s="54" t="str">
        <f>VLOOKUP(A2062,[3]Sayfa1!$A:$B,2,FALSE)</f>
        <v>6Ad. 5x16A IP44 Eğik Makine Prizi  Önde  +   6Ad. 1x16A IP44 Pano Prizi  Yanda</v>
      </c>
      <c r="C2062" s="55" t="s">
        <v>743</v>
      </c>
      <c r="D2062" s="55">
        <v>44</v>
      </c>
      <c r="E2062" s="55">
        <v>1</v>
      </c>
      <c r="F2062" s="94">
        <v>7951</v>
      </c>
      <c r="G2062" s="99"/>
      <c r="H2062" s="104"/>
      <c r="I2062" s="99"/>
      <c r="J2062" s="99"/>
      <c r="K2062" s="99"/>
      <c r="M2062" s="102"/>
    </row>
    <row r="2063" spans="1:13" ht="14.45" customHeight="1" x14ac:dyDescent="0.25">
      <c r="A2063" s="53" t="s">
        <v>1077</v>
      </c>
      <c r="B2063" s="54" t="str">
        <f>VLOOKUP(A2063,[3]Sayfa1!$A:$B,2,FALSE)</f>
        <v>6Ad. 5x32A IP44 Eğik Makine Prizi  Önde  +   6Ad. 1x16A IP44 Pano Prizi  Yanda</v>
      </c>
      <c r="C2063" s="55" t="s">
        <v>743</v>
      </c>
      <c r="D2063" s="55">
        <v>44</v>
      </c>
      <c r="E2063" s="55">
        <v>1</v>
      </c>
      <c r="F2063" s="94">
        <v>8779</v>
      </c>
      <c r="G2063" s="99"/>
      <c r="H2063" s="104"/>
      <c r="I2063" s="99"/>
      <c r="J2063" s="99"/>
      <c r="K2063" s="99"/>
      <c r="M2063" s="102"/>
    </row>
    <row r="2064" spans="1:13" ht="14.45" customHeight="1" x14ac:dyDescent="0.25">
      <c r="A2064" s="53" t="s">
        <v>1078</v>
      </c>
      <c r="B2064" s="54" t="str">
        <f>VLOOKUP(A2064,[3]Sayfa1!$A:$B,2,FALSE)</f>
        <v>15Ad. 1x16A IP44 Pano Prizi  Önde</v>
      </c>
      <c r="C2064" s="55" t="s">
        <v>743</v>
      </c>
      <c r="D2064" s="55">
        <v>44</v>
      </c>
      <c r="E2064" s="55">
        <v>1</v>
      </c>
      <c r="F2064" s="94">
        <v>5788</v>
      </c>
      <c r="G2064" s="99"/>
      <c r="H2064" s="104"/>
      <c r="I2064" s="99"/>
      <c r="J2064" s="99"/>
      <c r="K2064" s="99"/>
      <c r="M2064" s="102"/>
    </row>
    <row r="2065" spans="1:13" ht="14.45" customHeight="1" x14ac:dyDescent="0.25">
      <c r="A2065" s="53" t="s">
        <v>1079</v>
      </c>
      <c r="B2065" s="54" t="str">
        <f>VLOOKUP(A2065,[3]Sayfa1!$A:$B,2,FALSE)</f>
        <v>6Ad. 5x16A IP44 Eğik Makine Prizi  Önde  +   4Ad. 1x16A IP44 Pano Prizi  Yanda</v>
      </c>
      <c r="C2065" s="96" t="s">
        <v>743</v>
      </c>
      <c r="D2065" s="55">
        <v>44</v>
      </c>
      <c r="E2065" s="55">
        <v>1</v>
      </c>
      <c r="F2065" s="94">
        <v>7721</v>
      </c>
      <c r="G2065" s="99"/>
      <c r="H2065" s="104"/>
      <c r="I2065" s="99"/>
      <c r="J2065" s="99"/>
      <c r="K2065" s="99"/>
      <c r="M2065" s="102"/>
    </row>
    <row r="2066" spans="1:13" ht="14.45" customHeight="1" x14ac:dyDescent="0.25">
      <c r="A2066" s="95" t="s">
        <v>1214</v>
      </c>
      <c r="B2066" s="95" t="s">
        <v>1215</v>
      </c>
      <c r="C2066" s="96" t="s">
        <v>1216</v>
      </c>
      <c r="D2066" s="55">
        <v>66</v>
      </c>
      <c r="E2066" s="55">
        <v>1</v>
      </c>
      <c r="F2066" s="94">
        <v>8871.1999999999989</v>
      </c>
      <c r="G2066" s="99"/>
      <c r="H2066" s="104"/>
      <c r="I2066" s="99"/>
      <c r="J2066" s="99"/>
      <c r="K2066" s="99"/>
      <c r="M2066" s="102"/>
    </row>
    <row r="2067" spans="1:13" ht="14.45" customHeight="1" x14ac:dyDescent="0.25">
      <c r="A2067" s="95" t="s">
        <v>1217</v>
      </c>
      <c r="B2067" s="97" t="s">
        <v>1218</v>
      </c>
      <c r="C2067" s="96" t="s">
        <v>1216</v>
      </c>
      <c r="D2067" s="55">
        <v>66</v>
      </c>
      <c r="E2067" s="55">
        <v>1</v>
      </c>
      <c r="F2067" s="94">
        <v>8407.9</v>
      </c>
      <c r="G2067" s="99"/>
      <c r="H2067" s="104"/>
      <c r="I2067" s="99"/>
      <c r="J2067" s="99"/>
      <c r="K2067" s="99"/>
      <c r="M2067" s="102"/>
    </row>
    <row r="2068" spans="1:13" ht="14.45" customHeight="1" x14ac:dyDescent="0.25">
      <c r="A2068" s="95" t="s">
        <v>1219</v>
      </c>
      <c r="B2068" s="95" t="s">
        <v>1220</v>
      </c>
      <c r="C2068" s="96" t="s">
        <v>1216</v>
      </c>
      <c r="D2068" s="55">
        <v>66</v>
      </c>
      <c r="E2068" s="55">
        <v>1</v>
      </c>
      <c r="F2068" s="94">
        <v>18070.199999999997</v>
      </c>
      <c r="G2068" s="99"/>
      <c r="H2068" s="104"/>
      <c r="I2068" s="99"/>
      <c r="J2068" s="99"/>
      <c r="K2068" s="99"/>
      <c r="M2068" s="102"/>
    </row>
    <row r="2069" spans="1:13" ht="14.1" customHeight="1" x14ac:dyDescent="0.25">
      <c r="A2069" s="53" t="s">
        <v>1080</v>
      </c>
      <c r="B2069" s="54" t="str">
        <f>VLOOKUP(A2069,[3]Sayfa1!$A:$B,2,FALSE)</f>
        <v>6Ad. 5x32A IP44 Eğik Makine Prizi  Önde  +   4Ad. 1x16A IP44 Pano Prizi  Yanda</v>
      </c>
      <c r="C2069" s="96" t="s">
        <v>743</v>
      </c>
      <c r="D2069" s="55">
        <v>44</v>
      </c>
      <c r="E2069" s="55">
        <v>1</v>
      </c>
      <c r="F2069" s="94">
        <v>8549</v>
      </c>
      <c r="G2069" s="99"/>
      <c r="H2069" s="104"/>
      <c r="I2069" s="99"/>
      <c r="J2069" s="99"/>
      <c r="K2069" s="99"/>
      <c r="M2069" s="102"/>
    </row>
    <row r="2070" spans="1:13" ht="14.45" customHeight="1" x14ac:dyDescent="0.25">
      <c r="A2070" s="53" t="s">
        <v>1081</v>
      </c>
      <c r="B2070" s="54" t="str">
        <f>VLOOKUP(A2070,[3]Sayfa1!$A:$B,2,FALSE)</f>
        <v>3Ad. 5x32A IP44 Eğik Makine Prizi  Önde  +   5Ad. 1x16A IP44 Pano Prizi  Önde</v>
      </c>
      <c r="C2070" s="96" t="s">
        <v>743</v>
      </c>
      <c r="D2070" s="55">
        <v>44</v>
      </c>
      <c r="E2070" s="55">
        <v>1</v>
      </c>
      <c r="F2070" s="94">
        <v>6651</v>
      </c>
      <c r="G2070" s="99"/>
      <c r="H2070" s="104"/>
      <c r="I2070" s="99"/>
      <c r="J2070" s="99"/>
      <c r="K2070" s="99"/>
      <c r="M2070" s="102"/>
    </row>
    <row r="2071" spans="1:13" ht="14.45" customHeight="1" x14ac:dyDescent="0.25">
      <c r="A2071" s="53" t="s">
        <v>1082</v>
      </c>
      <c r="B2071" s="54" t="str">
        <f>VLOOKUP(A2071,[3]Sayfa1!$A:$B,2,FALSE)</f>
        <v>3Ad. 5x32A IP44 + 3Ad. 5x16A IP44  Eğik Makine Prizi  Önde  + 4Ad. 1x16A IP44 Pano Prizi  Yanda</v>
      </c>
      <c r="C2071" s="96" t="s">
        <v>743</v>
      </c>
      <c r="D2071" s="55">
        <v>44</v>
      </c>
      <c r="E2071" s="55">
        <v>1</v>
      </c>
      <c r="F2071" s="94">
        <v>8135</v>
      </c>
      <c r="G2071" s="99"/>
      <c r="H2071" s="104"/>
      <c r="I2071" s="99"/>
      <c r="J2071" s="99"/>
      <c r="K2071" s="99"/>
      <c r="M2071" s="102"/>
    </row>
    <row r="2072" spans="1:13" ht="14.45" customHeight="1" x14ac:dyDescent="0.25">
      <c r="A2072" s="53" t="s">
        <v>1083</v>
      </c>
      <c r="B2072" s="54" t="str">
        <f>VLOOKUP(A2072,[3]Sayfa1!$A:$B,2,FALSE)</f>
        <v>4Ad. 3x25A Kauçuk  Makine Prizi  Önde  +  4Ad. 1x16A IP44 Pano Prizi  Önde</v>
      </c>
      <c r="C2072" s="96" t="s">
        <v>743</v>
      </c>
      <c r="D2072" s="55">
        <v>44</v>
      </c>
      <c r="E2072" s="55">
        <v>1</v>
      </c>
      <c r="F2072" s="94">
        <v>5371</v>
      </c>
      <c r="G2072" s="99"/>
      <c r="H2072" s="104"/>
      <c r="I2072" s="99"/>
      <c r="J2072" s="99"/>
      <c r="K2072" s="99"/>
      <c r="M2072" s="102"/>
    </row>
    <row r="2073" spans="1:13" ht="14.45" customHeight="1" x14ac:dyDescent="0.25">
      <c r="A2073" s="53" t="s">
        <v>1084</v>
      </c>
      <c r="B2073" s="54" t="str">
        <f>VLOOKUP(A2073,[3]Sayfa1!$A:$B,2,FALSE)</f>
        <v>3Ad. 3x25A Kauçuk  Makine Prizi  Önde  +  5Ad. 1x16A IP44 Pano Prizi  Önde</v>
      </c>
      <c r="C2073" s="55" t="s">
        <v>743</v>
      </c>
      <c r="D2073" s="55">
        <v>44</v>
      </c>
      <c r="E2073" s="55">
        <v>1</v>
      </c>
      <c r="F2073" s="94">
        <v>5274</v>
      </c>
      <c r="G2073" s="99"/>
      <c r="H2073" s="104"/>
      <c r="I2073" s="99"/>
      <c r="J2073" s="99"/>
      <c r="K2073" s="99"/>
      <c r="M2073" s="102"/>
    </row>
    <row r="2074" spans="1:13" x14ac:dyDescent="0.25">
      <c r="A2074" s="127"/>
      <c r="B2074" s="128"/>
      <c r="C2074" s="128"/>
      <c r="D2074" s="128"/>
      <c r="E2074" s="128"/>
      <c r="F2074" s="129"/>
      <c r="G2074" s="99"/>
      <c r="H2074" s="104"/>
      <c r="I2074" s="99"/>
      <c r="J2074" s="99"/>
      <c r="K2074" s="99"/>
      <c r="M2074" s="102"/>
    </row>
    <row r="2075" spans="1:13" ht="60" x14ac:dyDescent="0.25">
      <c r="A2075" s="22" t="s">
        <v>825</v>
      </c>
      <c r="B2075" s="62"/>
      <c r="C2075" s="62"/>
      <c r="D2075" s="62"/>
      <c r="E2075" s="62"/>
      <c r="F2075" s="63"/>
      <c r="G2075" s="99"/>
      <c r="H2075" s="104"/>
      <c r="I2075" s="99"/>
      <c r="J2075" s="99"/>
      <c r="K2075" s="99"/>
      <c r="M2075" s="102"/>
    </row>
    <row r="2076" spans="1:13" ht="14.45" customHeight="1" x14ac:dyDescent="0.25">
      <c r="A2076" s="53">
        <v>40200205</v>
      </c>
      <c r="B2076" s="54" t="str">
        <f>VLOOKUP(A2076,'[1]METE 2025-Temmuz Fiyat Listesi'!$A:$B,2,FALSE)</f>
        <v>60x60x55 TERMOPLASTİK BUAT  IP67 GRİ</v>
      </c>
      <c r="C2076" s="55" t="s">
        <v>743</v>
      </c>
      <c r="D2076" s="55">
        <v>67</v>
      </c>
      <c r="E2076" s="55">
        <v>16</v>
      </c>
      <c r="F2076" s="93">
        <v>105</v>
      </c>
      <c r="G2076" s="99"/>
      <c r="H2076" s="104"/>
      <c r="I2076" s="99"/>
      <c r="J2076" s="99"/>
      <c r="K2076" s="99"/>
      <c r="M2076" s="102"/>
    </row>
    <row r="2077" spans="1:13" ht="14.45" customHeight="1" x14ac:dyDescent="0.25">
      <c r="A2077" s="53">
        <v>40200305</v>
      </c>
      <c r="B2077" s="54" t="str">
        <f>VLOOKUP(A2077,'[1]METE 2025-Temmuz Fiyat Listesi'!$A:$B,2,FALSE)</f>
        <v>Ø80x45 TERMOPLASTİK BUAT GEÇMELİ KAPAKLI GRİ</v>
      </c>
      <c r="C2077" s="55" t="s">
        <v>743</v>
      </c>
      <c r="D2077" s="55">
        <v>44</v>
      </c>
      <c r="E2077" s="55">
        <v>120</v>
      </c>
      <c r="F2077" s="93">
        <v>80</v>
      </c>
      <c r="G2077" s="99"/>
      <c r="H2077" s="104"/>
      <c r="I2077" s="99"/>
      <c r="J2077" s="99"/>
      <c r="K2077" s="99"/>
      <c r="M2077" s="102"/>
    </row>
    <row r="2078" spans="1:13" ht="14.45" customHeight="1" x14ac:dyDescent="0.25">
      <c r="A2078" s="53">
        <v>40200605</v>
      </c>
      <c r="B2078" s="54" t="str">
        <f>VLOOKUP(A2078,'[1]METE 2025-Temmuz Fiyat Listesi'!$A:$B,2,FALSE)</f>
        <v>Ø80x45 TERMOPLASTİK BUAT VİDALI KAPAKLI GRİ</v>
      </c>
      <c r="C2078" s="55" t="s">
        <v>743</v>
      </c>
      <c r="D2078" s="55">
        <v>67</v>
      </c>
      <c r="E2078" s="55">
        <v>120</v>
      </c>
      <c r="F2078" s="93">
        <v>117</v>
      </c>
      <c r="G2078" s="99"/>
      <c r="H2078" s="104"/>
      <c r="I2078" s="99"/>
      <c r="J2078" s="99"/>
      <c r="K2078" s="99"/>
      <c r="M2078" s="102"/>
    </row>
    <row r="2079" spans="1:13" ht="14.45" customHeight="1" x14ac:dyDescent="0.25">
      <c r="A2079" s="53">
        <v>40201305</v>
      </c>
      <c r="B2079" s="54" t="str">
        <f>VLOOKUP(A2079,'[1]METE 2025-Temmuz Fiyat Listesi'!$A:$B,2,FALSE)</f>
        <v xml:space="preserve">75x75x50 TERMOPLASTİK BUAT IP67 GRİ </v>
      </c>
      <c r="C2079" s="55" t="s">
        <v>743</v>
      </c>
      <c r="D2079" s="55">
        <v>67</v>
      </c>
      <c r="E2079" s="55">
        <v>120</v>
      </c>
      <c r="F2079" s="93">
        <v>100</v>
      </c>
      <c r="G2079" s="99"/>
      <c r="H2079" s="104"/>
      <c r="I2079" s="99"/>
      <c r="J2079" s="99"/>
      <c r="K2079" s="99"/>
      <c r="M2079" s="102"/>
    </row>
    <row r="2080" spans="1:13" ht="14.45" customHeight="1" x14ac:dyDescent="0.25">
      <c r="A2080" s="53">
        <v>40200905</v>
      </c>
      <c r="B2080" s="54" t="str">
        <f>VLOOKUP(A2080,'[1]METE 2025-Temmuz Fiyat Listesi'!$A:$B,2,FALSE)</f>
        <v xml:space="preserve">85x85x55 TERMOPLASTİK BUAT IP67 GRİ </v>
      </c>
      <c r="C2080" s="55" t="s">
        <v>743</v>
      </c>
      <c r="D2080" s="55">
        <v>67</v>
      </c>
      <c r="E2080" s="55">
        <v>108</v>
      </c>
      <c r="F2080" s="93">
        <v>117</v>
      </c>
      <c r="G2080" s="99"/>
      <c r="H2080" s="104"/>
      <c r="I2080" s="99"/>
      <c r="J2080" s="99"/>
      <c r="K2080" s="99"/>
      <c r="M2080" s="102"/>
    </row>
    <row r="2081" spans="1:13" ht="14.45" customHeight="1" x14ac:dyDescent="0.25">
      <c r="A2081" s="53">
        <v>40200505</v>
      </c>
      <c r="B2081" s="54" t="str">
        <f>VLOOKUP(A2081,'[1]METE 2025-Temmuz Fiyat Listesi'!$A:$B,2,FALSE)</f>
        <v>90x90x45 TERMOPLASTİK BUAT GEÇMELİ KAPAKLI GRİ</v>
      </c>
      <c r="C2081" s="55" t="s">
        <v>743</v>
      </c>
      <c r="D2081" s="55">
        <v>44</v>
      </c>
      <c r="E2081" s="55">
        <v>120</v>
      </c>
      <c r="F2081" s="93">
        <v>90</v>
      </c>
      <c r="G2081" s="99"/>
      <c r="H2081" s="104"/>
      <c r="I2081" s="99"/>
      <c r="J2081" s="99"/>
      <c r="K2081" s="99"/>
      <c r="M2081" s="102"/>
    </row>
    <row r="2082" spans="1:13" ht="14.45" customHeight="1" x14ac:dyDescent="0.25">
      <c r="A2082" s="53">
        <v>40200805</v>
      </c>
      <c r="B2082" s="54" t="str">
        <f>VLOOKUP(A2082,'[1]METE 2025-Temmuz Fiyat Listesi'!$A:$B,2,FALSE)</f>
        <v>90x90x45 TERMOPLASTİK BUAT VİDALI KAPAKLI GRİ</v>
      </c>
      <c r="C2082" s="55" t="s">
        <v>743</v>
      </c>
      <c r="D2082" s="55">
        <v>44</v>
      </c>
      <c r="E2082" s="55">
        <v>120</v>
      </c>
      <c r="F2082" s="93">
        <v>115</v>
      </c>
      <c r="G2082" s="99"/>
      <c r="H2082" s="104"/>
      <c r="I2082" s="99"/>
      <c r="J2082" s="99"/>
      <c r="K2082" s="99"/>
      <c r="M2082" s="102"/>
    </row>
    <row r="2083" spans="1:13" ht="14.45" customHeight="1" x14ac:dyDescent="0.25">
      <c r="A2083" s="53">
        <v>40200405</v>
      </c>
      <c r="B2083" s="54" t="str">
        <f>VLOOKUP(A2083,'[1]METE 2025-Temmuz Fiyat Listesi'!$A:$B,2,FALSE)</f>
        <v>90x90x50 TERMOPLASTİK BUAT GEÇMELİ KAPAKLI GRİ</v>
      </c>
      <c r="C2083" s="55" t="s">
        <v>743</v>
      </c>
      <c r="D2083" s="55">
        <v>44</v>
      </c>
      <c r="E2083" s="55">
        <v>120</v>
      </c>
      <c r="F2083" s="93">
        <v>98</v>
      </c>
      <c r="G2083" s="99"/>
      <c r="H2083" s="104"/>
      <c r="I2083" s="99"/>
      <c r="J2083" s="99"/>
      <c r="K2083" s="99"/>
      <c r="M2083" s="102"/>
    </row>
    <row r="2084" spans="1:13" ht="14.45" customHeight="1" x14ac:dyDescent="0.25">
      <c r="A2084" s="53">
        <v>40200705</v>
      </c>
      <c r="B2084" s="54" t="str">
        <f>VLOOKUP(A2084,'[1]METE 2025-Temmuz Fiyat Listesi'!$A:$B,2,FALSE)</f>
        <v xml:space="preserve">100x100x50 TERMOPLASTİK BUAT GEÇMELİ KAPAKLI GRİ </v>
      </c>
      <c r="C2084" s="55" t="s">
        <v>743</v>
      </c>
      <c r="D2084" s="55">
        <v>44</v>
      </c>
      <c r="E2084" s="55">
        <v>85</v>
      </c>
      <c r="F2084" s="93">
        <v>111</v>
      </c>
      <c r="G2084" s="99"/>
      <c r="H2084" s="104"/>
      <c r="I2084" s="99"/>
      <c r="J2084" s="99"/>
      <c r="K2084" s="99"/>
      <c r="M2084" s="102"/>
    </row>
    <row r="2085" spans="1:13" ht="14.45" customHeight="1" x14ac:dyDescent="0.25">
      <c r="A2085" s="53">
        <v>40201005</v>
      </c>
      <c r="B2085" s="54" t="str">
        <f>VLOOKUP(A2085,'[1]METE 2025-Temmuz Fiyat Listesi'!$A:$B,2,FALSE)</f>
        <v>110x110x65 TERMOPLASTİK BUAT GRİ</v>
      </c>
      <c r="C2085" s="55" t="s">
        <v>743</v>
      </c>
      <c r="D2085" s="55">
        <v>67</v>
      </c>
      <c r="E2085" s="55">
        <v>60</v>
      </c>
      <c r="F2085" s="93">
        <v>199</v>
      </c>
      <c r="G2085" s="99"/>
      <c r="H2085" s="104"/>
      <c r="I2085" s="99"/>
      <c r="J2085" s="99"/>
      <c r="K2085" s="99"/>
      <c r="M2085" s="102"/>
    </row>
    <row r="2086" spans="1:13" ht="14.45" customHeight="1" x14ac:dyDescent="0.25">
      <c r="A2086" s="53">
        <v>40201105</v>
      </c>
      <c r="B2086" s="54" t="str">
        <f>VLOOKUP(A2086,'[1]METE 2025-Temmuz Fiyat Listesi'!$A:$B,2,FALSE)</f>
        <v>110x110x65 TERMOPLASTİK BUAT M25 RAKORLU IP65 GRİ</v>
      </c>
      <c r="C2086" s="55" t="s">
        <v>743</v>
      </c>
      <c r="D2086" s="55">
        <v>65</v>
      </c>
      <c r="E2086" s="55">
        <v>60</v>
      </c>
      <c r="F2086" s="93">
        <v>237</v>
      </c>
      <c r="G2086" s="99"/>
      <c r="H2086" s="104"/>
      <c r="I2086" s="99"/>
      <c r="J2086" s="99"/>
      <c r="K2086" s="99"/>
      <c r="M2086" s="102"/>
    </row>
    <row r="2087" spans="1:13" ht="14.45" customHeight="1" x14ac:dyDescent="0.25">
      <c r="A2087" s="53">
        <v>40201505</v>
      </c>
      <c r="B2087" s="54" t="str">
        <f>VLOOKUP(A2087,'[1]METE 2025-Temmuz Fiyat Listesi'!$A:$B,2,FALSE)</f>
        <v>110x150x70 TERMOPLASTİK BUAT GRİ</v>
      </c>
      <c r="C2087" s="55" t="s">
        <v>743</v>
      </c>
      <c r="D2087" s="55">
        <v>67</v>
      </c>
      <c r="E2087" s="55">
        <v>40</v>
      </c>
      <c r="F2087" s="93">
        <v>283</v>
      </c>
      <c r="G2087" s="99"/>
      <c r="H2087" s="104"/>
      <c r="I2087" s="99"/>
      <c r="J2087" s="99"/>
      <c r="K2087" s="99"/>
      <c r="M2087" s="102"/>
    </row>
    <row r="2088" spans="1:13" ht="14.45" customHeight="1" x14ac:dyDescent="0.25">
      <c r="A2088" s="53">
        <v>40201705</v>
      </c>
      <c r="B2088" s="54" t="str">
        <f>VLOOKUP(A2088,'[1]METE 2025-Temmuz Fiyat Listesi'!$A:$B,2,FALSE)</f>
        <v xml:space="preserve">110x180x70 TERMOPLASTİK BUAT GRİ </v>
      </c>
      <c r="C2088" s="55" t="s">
        <v>743</v>
      </c>
      <c r="D2088" s="55">
        <v>67</v>
      </c>
      <c r="E2088" s="55">
        <v>40</v>
      </c>
      <c r="F2088" s="93">
        <v>278</v>
      </c>
      <c r="G2088" s="99"/>
      <c r="H2088" s="104"/>
      <c r="I2088" s="99"/>
      <c r="J2088" s="99"/>
      <c r="K2088" s="99"/>
      <c r="M2088" s="102"/>
    </row>
    <row r="2089" spans="1:13" ht="14.45" customHeight="1" x14ac:dyDescent="0.25">
      <c r="A2089" s="53">
        <v>40204705</v>
      </c>
      <c r="B2089" s="54" t="str">
        <f>VLOOKUP(A2089,'[1]METE 2025-Temmuz Fiyat Listesi'!$A:$B,2,FALSE)</f>
        <v>150x150x90 TERMOPLASTİK BUAT GRİ</v>
      </c>
      <c r="C2089" s="55" t="s">
        <v>743</v>
      </c>
      <c r="D2089" s="55">
        <v>67</v>
      </c>
      <c r="E2089" s="55">
        <v>28</v>
      </c>
      <c r="F2089" s="93">
        <v>297</v>
      </c>
      <c r="G2089" s="99"/>
      <c r="H2089" s="104"/>
      <c r="I2089" s="99"/>
      <c r="J2089" s="99"/>
      <c r="K2089" s="99"/>
      <c r="M2089" s="102"/>
    </row>
    <row r="2090" spans="1:13" ht="14.45" customHeight="1" x14ac:dyDescent="0.25">
      <c r="A2090" s="53">
        <v>40202005</v>
      </c>
      <c r="B2090" s="54" t="str">
        <f>VLOOKUP(A2090,'[1]METE 2025-Temmuz Fiyat Listesi'!$A:$B,2,FALSE)</f>
        <v>110x210x70 TERMOPLASTİK BUAT GRİ</v>
      </c>
      <c r="C2090" s="55" t="s">
        <v>743</v>
      </c>
      <c r="D2090" s="55">
        <v>67</v>
      </c>
      <c r="E2090" s="55">
        <v>28</v>
      </c>
      <c r="F2090" s="93">
        <v>329</v>
      </c>
      <c r="G2090" s="99"/>
      <c r="H2090" s="104"/>
      <c r="I2090" s="99"/>
      <c r="J2090" s="99"/>
      <c r="K2090" s="99"/>
      <c r="M2090" s="102"/>
    </row>
    <row r="2091" spans="1:13" ht="14.45" customHeight="1" x14ac:dyDescent="0.25">
      <c r="A2091" s="53">
        <v>40204005</v>
      </c>
      <c r="B2091" s="54" t="str">
        <f>VLOOKUP(A2091,'[1]METE 2025-Temmuz Fiyat Listesi'!$A:$B,2,FALSE)</f>
        <v>140x210x90 TERMOPLASTİK BUAT GRİ</v>
      </c>
      <c r="C2091" s="55" t="s">
        <v>743</v>
      </c>
      <c r="D2091" s="55">
        <v>67</v>
      </c>
      <c r="E2091" s="55">
        <v>18</v>
      </c>
      <c r="F2091" s="93">
        <v>460</v>
      </c>
      <c r="G2091" s="99"/>
      <c r="H2091" s="104"/>
      <c r="I2091" s="99"/>
      <c r="J2091" s="99"/>
      <c r="K2091" s="99"/>
      <c r="M2091" s="102"/>
    </row>
    <row r="2092" spans="1:13" ht="14.45" customHeight="1" x14ac:dyDescent="0.25">
      <c r="A2092" s="53">
        <v>40205005</v>
      </c>
      <c r="B2092" s="54" t="str">
        <f>VLOOKUP(A2092,'[1]METE 2025-Temmuz Fiyat Listesi'!$A:$B,2,FALSE)</f>
        <v>210x210x90 TERMOPLASTİK BUAT GRİ</v>
      </c>
      <c r="C2092" s="55" t="s">
        <v>743</v>
      </c>
      <c r="D2092" s="55">
        <v>67</v>
      </c>
      <c r="E2092" s="55">
        <v>9</v>
      </c>
      <c r="F2092" s="93">
        <v>638</v>
      </c>
      <c r="G2092" s="99"/>
      <c r="H2092" s="104"/>
      <c r="I2092" s="99"/>
      <c r="J2092" s="99"/>
      <c r="K2092" s="99"/>
      <c r="M2092" s="102"/>
    </row>
    <row r="2093" spans="1:13" ht="14.45" customHeight="1" x14ac:dyDescent="0.25">
      <c r="A2093" s="53">
        <v>40208005</v>
      </c>
      <c r="B2093" s="54" t="str">
        <f>VLOOKUP(A2093,'[1]METE 2025-Temmuz Fiyat Listesi'!$A:$B,2,FALSE)</f>
        <v>190x240x90 TERMOPLASTİK BUAT GRİ</v>
      </c>
      <c r="C2093" s="55" t="s">
        <v>743</v>
      </c>
      <c r="D2093" s="55">
        <v>67</v>
      </c>
      <c r="E2093" s="55">
        <v>12</v>
      </c>
      <c r="F2093" s="93">
        <v>726</v>
      </c>
      <c r="G2093" s="99"/>
      <c r="H2093" s="104"/>
      <c r="I2093" s="99"/>
      <c r="J2093" s="99"/>
      <c r="K2093" s="99"/>
      <c r="M2093" s="102"/>
    </row>
    <row r="2094" spans="1:13" ht="14.45" customHeight="1" x14ac:dyDescent="0.25">
      <c r="A2094" s="53">
        <v>40203005</v>
      </c>
      <c r="B2094" s="54" t="str">
        <f>VLOOKUP(A2094,'[1]METE 2025-Temmuz Fiyat Listesi'!$A:$B,2,FALSE)</f>
        <v>210x290x90 TERMOPLASTİK BUAT GRİ</v>
      </c>
      <c r="C2094" s="55" t="s">
        <v>743</v>
      </c>
      <c r="D2094" s="55">
        <v>67</v>
      </c>
      <c r="E2094" s="55">
        <v>9</v>
      </c>
      <c r="F2094" s="93">
        <v>791</v>
      </c>
      <c r="G2094" s="99"/>
      <c r="H2094" s="104"/>
      <c r="I2094" s="99"/>
      <c r="J2094" s="99"/>
      <c r="K2094" s="99"/>
      <c r="M2094" s="102"/>
    </row>
    <row r="2095" spans="1:13" ht="14.45" customHeight="1" x14ac:dyDescent="0.25">
      <c r="A2095" s="53">
        <v>40207005</v>
      </c>
      <c r="B2095" s="54" t="str">
        <f>VLOOKUP(A2095,'[1]METE 2025-Temmuz Fiyat Listesi'!$A:$B,2,FALSE)</f>
        <v>290x290x90 TERMOPLASTİK BUAT GRİ</v>
      </c>
      <c r="C2095" s="55" t="s">
        <v>743</v>
      </c>
      <c r="D2095" s="55">
        <v>67</v>
      </c>
      <c r="E2095" s="55">
        <v>5</v>
      </c>
      <c r="F2095" s="93">
        <v>973</v>
      </c>
      <c r="G2095" s="99"/>
      <c r="H2095" s="104"/>
      <c r="I2095" s="99"/>
      <c r="J2095" s="99"/>
      <c r="K2095" s="99"/>
      <c r="M2095" s="102"/>
    </row>
    <row r="2096" spans="1:13" ht="14.45" customHeight="1" x14ac:dyDescent="0.25">
      <c r="A2096" s="53">
        <v>40208505</v>
      </c>
      <c r="B2096" s="54" t="str">
        <f>VLOOKUP(A2096,'[1]METE 2025-Temmuz Fiyat Listesi'!$A:$B,2,FALSE)</f>
        <v>210x440x90 TERMOPLASTİK BUAT GRİ</v>
      </c>
      <c r="C2096" s="55" t="s">
        <v>743</v>
      </c>
      <c r="D2096" s="55">
        <v>67</v>
      </c>
      <c r="E2096" s="55">
        <v>7</v>
      </c>
      <c r="F2096" s="93">
        <v>1538</v>
      </c>
      <c r="G2096" s="99"/>
      <c r="H2096" s="104"/>
      <c r="I2096" s="99"/>
      <c r="J2096" s="99"/>
      <c r="K2096" s="99"/>
      <c r="M2096" s="102"/>
    </row>
    <row r="2097" spans="1:13" ht="14.45" customHeight="1" x14ac:dyDescent="0.25">
      <c r="A2097" s="53" t="s">
        <v>720</v>
      </c>
      <c r="B2097" s="54" t="str">
        <f>VLOOKUP(A2097,'[1]METE 2025-Temmuz Fiyat Listesi'!$A:$B,2,FALSE)</f>
        <v>TERMOPLASTİK BUAT 506x230x130</v>
      </c>
      <c r="C2097" s="55" t="s">
        <v>743</v>
      </c>
      <c r="D2097" s="55">
        <v>65</v>
      </c>
      <c r="E2097" s="55">
        <v>6</v>
      </c>
      <c r="F2097" s="93">
        <v>3129</v>
      </c>
      <c r="G2097" s="99"/>
      <c r="H2097" s="104"/>
      <c r="I2097" s="99"/>
      <c r="J2097" s="99"/>
      <c r="K2097" s="99"/>
      <c r="M2097" s="102"/>
    </row>
    <row r="2098" spans="1:13" ht="14.45" customHeight="1" x14ac:dyDescent="0.25">
      <c r="A2098" s="53" t="s">
        <v>721</v>
      </c>
      <c r="B2098" s="54" t="str">
        <f>VLOOKUP(A2098,'[1]METE 2025-Temmuz Fiyat Listesi'!$A:$B,2,FALSE)</f>
        <v>TERMOPLASTİK BUAT 506x330x130</v>
      </c>
      <c r="C2098" s="55" t="s">
        <v>743</v>
      </c>
      <c r="D2098" s="55">
        <v>65</v>
      </c>
      <c r="E2098" s="55">
        <v>4</v>
      </c>
      <c r="F2098" s="93">
        <v>3609</v>
      </c>
      <c r="G2098" s="99"/>
      <c r="H2098" s="104"/>
      <c r="I2098" s="99"/>
      <c r="J2098" s="99"/>
      <c r="K2098" s="99"/>
      <c r="M2098" s="102"/>
    </row>
    <row r="2099" spans="1:13" ht="14.45" customHeight="1" x14ac:dyDescent="0.25">
      <c r="A2099" s="53" t="s">
        <v>722</v>
      </c>
      <c r="B2099" s="54" t="str">
        <f>VLOOKUP(A2099,'[1]METE 2025-Temmuz Fiyat Listesi'!$A:$B,2,FALSE)</f>
        <v>TERMOPLASTİK BUAT 180x330x130</v>
      </c>
      <c r="C2099" s="55" t="s">
        <v>743</v>
      </c>
      <c r="D2099" s="55">
        <v>65</v>
      </c>
      <c r="E2099" s="55">
        <v>12</v>
      </c>
      <c r="F2099" s="93">
        <v>2194</v>
      </c>
      <c r="G2099" s="99"/>
      <c r="H2099" s="104"/>
      <c r="I2099" s="99"/>
      <c r="J2099" s="99"/>
      <c r="K2099" s="99"/>
      <c r="M2099" s="102"/>
    </row>
    <row r="2100" spans="1:13" ht="14.45" customHeight="1" x14ac:dyDescent="0.25">
      <c r="A2100" s="53" t="s">
        <v>723</v>
      </c>
      <c r="B2100" s="54" t="str">
        <f>VLOOKUP(A2100,'[1]METE 2025-Temmuz Fiyat Listesi'!$A:$B,2,FALSE)</f>
        <v>TERMOPLASTİK BUAT 330x330x130</v>
      </c>
      <c r="C2100" s="55" t="s">
        <v>743</v>
      </c>
      <c r="D2100" s="55">
        <v>65</v>
      </c>
      <c r="E2100" s="55">
        <v>6</v>
      </c>
      <c r="F2100" s="93">
        <v>2725</v>
      </c>
      <c r="G2100" s="99"/>
      <c r="H2100" s="104"/>
      <c r="I2100" s="99"/>
      <c r="J2100" s="99"/>
      <c r="K2100" s="99"/>
      <c r="M2100" s="102"/>
    </row>
    <row r="2101" spans="1:13" ht="75" x14ac:dyDescent="0.25">
      <c r="A2101" s="22" t="s">
        <v>826</v>
      </c>
      <c r="B2101" s="62"/>
      <c r="C2101" s="62"/>
      <c r="D2101" s="62"/>
      <c r="E2101" s="62"/>
      <c r="F2101" s="63"/>
      <c r="G2101" s="99"/>
      <c r="H2101" s="104"/>
      <c r="I2101" s="99"/>
      <c r="J2101" s="99"/>
      <c r="K2101" s="99"/>
      <c r="M2101" s="102"/>
    </row>
    <row r="2102" spans="1:13" ht="14.45" customHeight="1" x14ac:dyDescent="0.25">
      <c r="A2102" s="53">
        <v>40200902</v>
      </c>
      <c r="B2102" s="54" t="str">
        <f>VLOOKUP(A2102,'[1]METE 2025-Temmuz Fiyat Listesi'!$A:$B,2,FALSE)</f>
        <v>85x85x55 TERMOPLASTİK BUAT IP67 KREM HFR</v>
      </c>
      <c r="C2102" s="55" t="s">
        <v>743</v>
      </c>
      <c r="D2102" s="55">
        <v>67</v>
      </c>
      <c r="E2102" s="55">
        <v>108</v>
      </c>
      <c r="F2102" s="93">
        <v>149</v>
      </c>
      <c r="G2102" s="99"/>
      <c r="H2102" s="104"/>
      <c r="I2102" s="99"/>
      <c r="J2102" s="99"/>
      <c r="K2102" s="99"/>
      <c r="M2102" s="102"/>
    </row>
    <row r="2103" spans="1:13" ht="14.45" customHeight="1" x14ac:dyDescent="0.25">
      <c r="A2103" s="53">
        <v>40201002</v>
      </c>
      <c r="B2103" s="54" t="str">
        <f>VLOOKUP(A2103,'[1]METE 2025-Temmuz Fiyat Listesi'!$A:$B,2,FALSE)</f>
        <v>110x110x65 TERMOPLASTiK BUAT KREM HFR</v>
      </c>
      <c r="C2103" s="55" t="s">
        <v>743</v>
      </c>
      <c r="D2103" s="55">
        <v>67</v>
      </c>
      <c r="E2103" s="55">
        <v>60</v>
      </c>
      <c r="F2103" s="93">
        <v>224</v>
      </c>
      <c r="G2103" s="99"/>
      <c r="H2103" s="104"/>
      <c r="I2103" s="99"/>
      <c r="J2103" s="99"/>
      <c r="K2103" s="99"/>
      <c r="M2103" s="102"/>
    </row>
    <row r="2104" spans="1:13" ht="14.45" customHeight="1" x14ac:dyDescent="0.25">
      <c r="A2104" s="53">
        <v>40201702</v>
      </c>
      <c r="B2104" s="54" t="str">
        <f>VLOOKUP(A2104,'[1]METE 2025-Temmuz Fiyat Listesi'!$A:$B,2,FALSE)</f>
        <v>110x180x70 TERMOPLASTİK BUAT KREM HFR</v>
      </c>
      <c r="C2104" s="55" t="s">
        <v>743</v>
      </c>
      <c r="D2104" s="55">
        <v>67</v>
      </c>
      <c r="E2104" s="55">
        <v>40</v>
      </c>
      <c r="F2104" s="93">
        <v>396</v>
      </c>
      <c r="G2104" s="99"/>
      <c r="H2104" s="104"/>
      <c r="I2104" s="99"/>
      <c r="J2104" s="99"/>
      <c r="K2104" s="99"/>
      <c r="M2104" s="102"/>
    </row>
    <row r="2105" spans="1:13" ht="14.45" customHeight="1" x14ac:dyDescent="0.25">
      <c r="A2105" s="53">
        <v>40202002</v>
      </c>
      <c r="B2105" s="54" t="str">
        <f>VLOOKUP(A2105,'[1]METE 2025-Temmuz Fiyat Listesi'!$A:$B,2,FALSE)</f>
        <v>110x210x70 TERMOPLASTİK BUAT KREM HFR</v>
      </c>
      <c r="C2105" s="55" t="s">
        <v>743</v>
      </c>
      <c r="D2105" s="55">
        <v>67</v>
      </c>
      <c r="E2105" s="55">
        <v>28</v>
      </c>
      <c r="F2105" s="93">
        <v>467</v>
      </c>
      <c r="G2105" s="99"/>
      <c r="H2105" s="104"/>
      <c r="I2105" s="99"/>
      <c r="J2105" s="99"/>
      <c r="K2105" s="99"/>
      <c r="M2105" s="102"/>
    </row>
    <row r="2106" spans="1:13" ht="14.45" customHeight="1" x14ac:dyDescent="0.25">
      <c r="A2106" s="53">
        <v>40203002</v>
      </c>
      <c r="B2106" s="54" t="str">
        <f>VLOOKUP(A2106,'[1]METE 2025-Temmuz Fiyat Listesi'!$A:$B,2,FALSE)</f>
        <v>210x290x90 TERMOPLASTİK BUAT KREM HFR</v>
      </c>
      <c r="C2106" s="55" t="s">
        <v>743</v>
      </c>
      <c r="D2106" s="55">
        <v>67</v>
      </c>
      <c r="E2106" s="55">
        <v>9</v>
      </c>
      <c r="F2106" s="93">
        <v>1132</v>
      </c>
      <c r="G2106" s="99"/>
      <c r="H2106" s="104"/>
      <c r="I2106" s="99"/>
      <c r="J2106" s="99"/>
      <c r="K2106" s="99"/>
      <c r="M2106" s="102"/>
    </row>
    <row r="2107" spans="1:13" ht="14.45" customHeight="1" x14ac:dyDescent="0.25">
      <c r="A2107" s="53">
        <v>40204002</v>
      </c>
      <c r="B2107" s="54" t="str">
        <f>VLOOKUP(A2107,'[1]METE 2025-Temmuz Fiyat Listesi'!$A:$B,2,FALSE)</f>
        <v>140x210x90 TERMOPLASTİK BUAT KREM HFR</v>
      </c>
      <c r="C2107" s="55" t="s">
        <v>743</v>
      </c>
      <c r="D2107" s="55">
        <v>67</v>
      </c>
      <c r="E2107" s="55">
        <v>18</v>
      </c>
      <c r="F2107" s="93">
        <v>659</v>
      </c>
      <c r="G2107" s="99"/>
      <c r="H2107" s="104"/>
      <c r="I2107" s="99"/>
      <c r="J2107" s="99"/>
      <c r="K2107" s="99"/>
      <c r="M2107" s="102"/>
    </row>
    <row r="2108" spans="1:13" ht="14.45" customHeight="1" x14ac:dyDescent="0.25">
      <c r="A2108" s="53">
        <v>40205002</v>
      </c>
      <c r="B2108" s="54" t="str">
        <f>VLOOKUP(A2108,'[1]METE 2025-Temmuz Fiyat Listesi'!$A:$B,2,FALSE)</f>
        <v>210x210x90 TERMOPLASTİK BUAT KREM HFR</v>
      </c>
      <c r="C2108" s="55" t="s">
        <v>743</v>
      </c>
      <c r="D2108" s="55">
        <v>67</v>
      </c>
      <c r="E2108" s="55">
        <v>9</v>
      </c>
      <c r="F2108" s="93">
        <v>959</v>
      </c>
      <c r="G2108" s="99"/>
      <c r="H2108" s="104"/>
      <c r="I2108" s="99"/>
      <c r="J2108" s="99"/>
      <c r="K2108" s="99"/>
      <c r="M2108" s="102"/>
    </row>
    <row r="2109" spans="1:13" ht="14.45" customHeight="1" x14ac:dyDescent="0.25">
      <c r="A2109" s="53">
        <v>40208002</v>
      </c>
      <c r="B2109" s="54" t="str">
        <f>VLOOKUP(A2109,'[1]METE 2025-Temmuz Fiyat Listesi'!$A:$B,2,FALSE)</f>
        <v>190x240x90 TERMOPLASTİK BUAT KREM HFR</v>
      </c>
      <c r="C2109" s="55" t="s">
        <v>743</v>
      </c>
      <c r="D2109" s="55">
        <v>67</v>
      </c>
      <c r="E2109" s="55">
        <v>12</v>
      </c>
      <c r="F2109" s="93">
        <v>1045</v>
      </c>
      <c r="G2109" s="99"/>
      <c r="H2109" s="104"/>
      <c r="I2109" s="99"/>
      <c r="J2109" s="99"/>
      <c r="K2109" s="99"/>
      <c r="M2109" s="102"/>
    </row>
    <row r="2110" spans="1:13" ht="75" x14ac:dyDescent="0.25">
      <c r="A2110" s="22" t="s">
        <v>827</v>
      </c>
      <c r="B2110" s="62"/>
      <c r="C2110" s="62"/>
      <c r="D2110" s="62"/>
      <c r="E2110" s="62"/>
      <c r="F2110" s="63"/>
      <c r="G2110" s="99"/>
      <c r="H2110" s="104"/>
      <c r="I2110" s="99"/>
      <c r="J2110" s="99"/>
      <c r="K2110" s="99"/>
      <c r="M2110" s="102"/>
    </row>
    <row r="2111" spans="1:13" ht="14.45" customHeight="1" x14ac:dyDescent="0.25">
      <c r="A2111" s="53">
        <v>40201205</v>
      </c>
      <c r="B2111" s="54" t="str">
        <f>VLOOKUP(A2111,'[1]METE 2025-Temmuz Fiyat Listesi'!$A:$B,2,FALSE)</f>
        <v>110x110x100 TERMOPLASTİK BUAT DERİN KAPAKLI GRİ</v>
      </c>
      <c r="C2111" s="55" t="s">
        <v>743</v>
      </c>
      <c r="D2111" s="55">
        <v>67</v>
      </c>
      <c r="E2111" s="55">
        <v>30</v>
      </c>
      <c r="F2111" s="93">
        <v>272</v>
      </c>
      <c r="G2111" s="99"/>
      <c r="H2111" s="104"/>
      <c r="I2111" s="99"/>
      <c r="J2111" s="99"/>
      <c r="K2111" s="99"/>
      <c r="M2111" s="102"/>
    </row>
    <row r="2112" spans="1:13" ht="14.45" customHeight="1" x14ac:dyDescent="0.25">
      <c r="A2112" s="53">
        <v>40201605</v>
      </c>
      <c r="B2112" s="54" t="str">
        <f>VLOOKUP(A2112,'[1]METE 2025-Temmuz Fiyat Listesi'!$A:$B,2,FALSE)</f>
        <v>110x150x120 TERMOPLASTİK BUAT DERİN KAPAKLI GRİ</v>
      </c>
      <c r="C2112" s="55" t="s">
        <v>743</v>
      </c>
      <c r="D2112" s="55">
        <v>67</v>
      </c>
      <c r="E2112" s="55">
        <v>26</v>
      </c>
      <c r="F2112" s="93">
        <v>327</v>
      </c>
      <c r="G2112" s="99"/>
      <c r="H2112" s="104"/>
      <c r="I2112" s="99"/>
      <c r="J2112" s="99"/>
      <c r="K2112" s="99"/>
      <c r="M2112" s="102"/>
    </row>
    <row r="2113" spans="1:13" ht="14.45" customHeight="1" x14ac:dyDescent="0.25">
      <c r="A2113" s="53">
        <v>40201805</v>
      </c>
      <c r="B2113" s="54" t="str">
        <f>VLOOKUP(A2113,'[1]METE 2025-Temmuz Fiyat Listesi'!$A:$B,2,FALSE)</f>
        <v>110x180x120 TERMOPLASTİK BUAT DERİN KAPAKLI GRİ</v>
      </c>
      <c r="C2113" s="55" t="s">
        <v>743</v>
      </c>
      <c r="D2113" s="55">
        <v>67</v>
      </c>
      <c r="E2113" s="55">
        <v>24</v>
      </c>
      <c r="F2113" s="93">
        <v>375</v>
      </c>
      <c r="G2113" s="99"/>
      <c r="H2113" s="104"/>
      <c r="I2113" s="99"/>
      <c r="J2113" s="99"/>
      <c r="K2113" s="99"/>
      <c r="M2113" s="102"/>
    </row>
    <row r="2114" spans="1:13" ht="14.45" customHeight="1" x14ac:dyDescent="0.25">
      <c r="A2114" s="53">
        <v>40202205</v>
      </c>
      <c r="B2114" s="54" t="str">
        <f>VLOOKUP(A2114,'[1]METE 2025-Temmuz Fiyat Listesi'!$A:$B,2,FALSE)</f>
        <v>110x210x120 TERMOPLASTİK BUAT DERİN KAPAKLI GRİ</v>
      </c>
      <c r="C2114" s="55" t="s">
        <v>743</v>
      </c>
      <c r="D2114" s="55">
        <v>67</v>
      </c>
      <c r="E2114" s="55">
        <v>15</v>
      </c>
      <c r="F2114" s="93">
        <v>419</v>
      </c>
      <c r="G2114" s="99"/>
      <c r="H2114" s="104"/>
      <c r="I2114" s="99"/>
      <c r="J2114" s="99"/>
      <c r="K2114" s="99"/>
      <c r="M2114" s="102"/>
    </row>
    <row r="2115" spans="1:13" ht="14.45" customHeight="1" x14ac:dyDescent="0.25">
      <c r="A2115" s="53">
        <v>40204205</v>
      </c>
      <c r="B2115" s="54" t="str">
        <f>VLOOKUP(A2115,'[1]METE 2025-Temmuz Fiyat Listesi'!$A:$B,2,FALSE)</f>
        <v>140x210x140 TERMOPLASTİK BUAT DERİN KAPAKLI GRİ</v>
      </c>
      <c r="C2115" s="55" t="s">
        <v>743</v>
      </c>
      <c r="D2115" s="55">
        <v>67</v>
      </c>
      <c r="E2115" s="55">
        <v>12</v>
      </c>
      <c r="F2115" s="93">
        <v>569</v>
      </c>
      <c r="G2115" s="99"/>
      <c r="H2115" s="104"/>
      <c r="I2115" s="99"/>
      <c r="J2115" s="99"/>
      <c r="K2115" s="99"/>
      <c r="M2115" s="102"/>
    </row>
    <row r="2116" spans="1:13" ht="14.45" customHeight="1" x14ac:dyDescent="0.25">
      <c r="A2116" s="53">
        <v>40205205</v>
      </c>
      <c r="B2116" s="54" t="str">
        <f>VLOOKUP(A2116,'[1]METE 2025-Temmuz Fiyat Listesi'!$A:$B,2,FALSE)</f>
        <v>210x210x140 TERMOPLASTİK BUAT DERİN KAPAKLI GRİ</v>
      </c>
      <c r="C2116" s="55" t="s">
        <v>743</v>
      </c>
      <c r="D2116" s="55">
        <v>67</v>
      </c>
      <c r="E2116" s="55">
        <v>7</v>
      </c>
      <c r="F2116" s="93">
        <v>754</v>
      </c>
      <c r="G2116" s="99"/>
      <c r="H2116" s="104"/>
      <c r="I2116" s="99"/>
      <c r="J2116" s="99"/>
      <c r="K2116" s="99"/>
      <c r="M2116" s="102"/>
    </row>
    <row r="2117" spans="1:13" ht="14.45" customHeight="1" x14ac:dyDescent="0.25">
      <c r="A2117" s="53">
        <v>40208205</v>
      </c>
      <c r="B2117" s="54" t="str">
        <f>VLOOKUP(A2117,'[1]METE 2025-Temmuz Fiyat Listesi'!$A:$B,2,FALSE)</f>
        <v>190x240x160 TERMOPLASTİK BUAT DERİN KAPAKLI GRİ</v>
      </c>
      <c r="C2117" s="55" t="s">
        <v>743</v>
      </c>
      <c r="D2117" s="55">
        <v>67</v>
      </c>
      <c r="E2117" s="55">
        <v>6</v>
      </c>
      <c r="F2117" s="93">
        <v>875</v>
      </c>
      <c r="G2117" s="99"/>
      <c r="H2117" s="104"/>
      <c r="I2117" s="99"/>
      <c r="J2117" s="99"/>
      <c r="K2117" s="99"/>
      <c r="M2117" s="102"/>
    </row>
    <row r="2118" spans="1:13" ht="14.45" customHeight="1" x14ac:dyDescent="0.25">
      <c r="A2118" s="53">
        <v>40203205</v>
      </c>
      <c r="B2118" s="54" t="str">
        <f>VLOOKUP(A2118,'[1]METE 2025-Temmuz Fiyat Listesi'!$A:$B,2,FALSE)</f>
        <v>210x290x140 TERMOPLASTİK BUAT DERİN KAPAKLI GRİ</v>
      </c>
      <c r="C2118" s="55" t="s">
        <v>743</v>
      </c>
      <c r="D2118" s="55">
        <v>67</v>
      </c>
      <c r="E2118" s="55">
        <v>6</v>
      </c>
      <c r="F2118" s="93">
        <v>919</v>
      </c>
      <c r="G2118" s="99"/>
      <c r="H2118" s="104"/>
      <c r="I2118" s="99"/>
      <c r="J2118" s="99"/>
      <c r="K2118" s="99"/>
      <c r="M2118" s="102"/>
    </row>
    <row r="2119" spans="1:13" ht="14.45" customHeight="1" x14ac:dyDescent="0.25">
      <c r="A2119" s="53">
        <v>40207205</v>
      </c>
      <c r="B2119" s="54" t="str">
        <f>VLOOKUP(A2119,'[1]METE 2025-Temmuz Fiyat Listesi'!$A:$B,2,FALSE)</f>
        <v>290x290x140 TERMOPLASTİK BUAT DERİN KAPAKLI GRİ</v>
      </c>
      <c r="C2119" s="55" t="s">
        <v>743</v>
      </c>
      <c r="D2119" s="55">
        <v>67</v>
      </c>
      <c r="E2119" s="55">
        <v>4</v>
      </c>
      <c r="F2119" s="93">
        <v>1277</v>
      </c>
      <c r="G2119" s="99"/>
      <c r="H2119" s="104"/>
      <c r="I2119" s="99"/>
      <c r="J2119" s="99"/>
      <c r="K2119" s="99"/>
      <c r="M2119" s="102"/>
    </row>
    <row r="2120" spans="1:13" ht="14.45" customHeight="1" x14ac:dyDescent="0.25">
      <c r="A2120" s="53">
        <v>40208605</v>
      </c>
      <c r="B2120" s="54" t="str">
        <f>VLOOKUP(A2120,'[1]METE 2025-Temmuz Fiyat Listesi'!$A:$B,2,FALSE)</f>
        <v>210x440x140 TERMOPLASTİK BUAT DERİN KAPAKLI GRİ</v>
      </c>
      <c r="C2120" s="55" t="s">
        <v>743</v>
      </c>
      <c r="D2120" s="55">
        <v>67</v>
      </c>
      <c r="E2120" s="55">
        <v>5</v>
      </c>
      <c r="F2120" s="93">
        <v>1832</v>
      </c>
      <c r="G2120" s="99"/>
      <c r="H2120" s="104"/>
      <c r="I2120" s="99"/>
      <c r="J2120" s="99"/>
      <c r="K2120" s="99"/>
      <c r="M2120" s="102"/>
    </row>
    <row r="2121" spans="1:13" ht="60" x14ac:dyDescent="0.25">
      <c r="A2121" s="22" t="s">
        <v>828</v>
      </c>
      <c r="B2121" s="62"/>
      <c r="C2121" s="62"/>
      <c r="D2121" s="62"/>
      <c r="E2121" s="62"/>
      <c r="F2121" s="63"/>
      <c r="G2121" s="99"/>
      <c r="H2121" s="104"/>
      <c r="I2121" s="99"/>
      <c r="J2121" s="99"/>
      <c r="K2121" s="99"/>
      <c r="M2121" s="102"/>
    </row>
    <row r="2122" spans="1:13" ht="14.45" customHeight="1" x14ac:dyDescent="0.25">
      <c r="A2122" s="53">
        <v>40201507</v>
      </c>
      <c r="B2122" s="54" t="str">
        <f>VLOOKUP(A2122,'[1]METE 2025-Temmuz Fiyat Listesi'!$A:$B,2,FALSE)</f>
        <v xml:space="preserve">110x150x70 TERMOPLASTİK BUAT ŞEFFAF KAPAKLI </v>
      </c>
      <c r="C2122" s="55" t="s">
        <v>743</v>
      </c>
      <c r="D2122" s="55">
        <v>67</v>
      </c>
      <c r="E2122" s="55">
        <v>40</v>
      </c>
      <c r="F2122" s="93">
        <v>354</v>
      </c>
      <c r="G2122" s="99"/>
      <c r="H2122" s="104"/>
      <c r="I2122" s="99"/>
      <c r="J2122" s="99"/>
      <c r="K2122" s="99"/>
      <c r="M2122" s="102"/>
    </row>
    <row r="2123" spans="1:13" ht="14.45" customHeight="1" x14ac:dyDescent="0.25">
      <c r="A2123" s="53">
        <v>40201707</v>
      </c>
      <c r="B2123" s="54" t="str">
        <f>VLOOKUP(A2123,'[1]METE 2025-Temmuz Fiyat Listesi'!$A:$B,2,FALSE)</f>
        <v>110x180x70 TERMOPLASTİK BUAT ŞEFFAF KAPAKLI GRİ</v>
      </c>
      <c r="C2123" s="55" t="s">
        <v>743</v>
      </c>
      <c r="D2123" s="55">
        <v>67</v>
      </c>
      <c r="E2123" s="55">
        <v>40</v>
      </c>
      <c r="F2123" s="93">
        <v>402</v>
      </c>
      <c r="G2123" s="99"/>
      <c r="H2123" s="104"/>
      <c r="I2123" s="99"/>
      <c r="J2123" s="99"/>
      <c r="K2123" s="99"/>
      <c r="M2123" s="102"/>
    </row>
    <row r="2124" spans="1:13" ht="14.45" customHeight="1" x14ac:dyDescent="0.25">
      <c r="A2124" s="53">
        <v>40202007</v>
      </c>
      <c r="B2124" s="54" t="str">
        <f>VLOOKUP(A2124,'[1]METE 2025-Temmuz Fiyat Listesi'!$A:$B,2,FALSE)</f>
        <v>110x210x70 TERMOPLASTİK BUAT ŞEFFAF KAPAKLI GRİ</v>
      </c>
      <c r="C2124" s="55" t="s">
        <v>743</v>
      </c>
      <c r="D2124" s="55">
        <v>67</v>
      </c>
      <c r="E2124" s="55">
        <v>28</v>
      </c>
      <c r="F2124" s="93">
        <v>435</v>
      </c>
      <c r="G2124" s="99"/>
      <c r="H2124" s="104"/>
      <c r="I2124" s="99"/>
      <c r="J2124" s="99"/>
      <c r="K2124" s="99"/>
      <c r="M2124" s="102"/>
    </row>
    <row r="2125" spans="1:13" ht="14.45" customHeight="1" x14ac:dyDescent="0.25">
      <c r="A2125" s="53">
        <v>40204007</v>
      </c>
      <c r="B2125" s="54" t="str">
        <f>VLOOKUP(A2125,'[1]METE 2025-Temmuz Fiyat Listesi'!$A:$B,2,FALSE)</f>
        <v>140x210x90 TERMOPLASTİK BUAT ŞEFFAF KAPAKLI GRİ</v>
      </c>
      <c r="C2125" s="55" t="s">
        <v>743</v>
      </c>
      <c r="D2125" s="55">
        <v>67</v>
      </c>
      <c r="E2125" s="55">
        <v>18</v>
      </c>
      <c r="F2125" s="93">
        <v>574</v>
      </c>
      <c r="G2125" s="99"/>
      <c r="H2125" s="104"/>
      <c r="I2125" s="99"/>
      <c r="J2125" s="99"/>
      <c r="K2125" s="99"/>
      <c r="M2125" s="102"/>
    </row>
    <row r="2126" spans="1:13" ht="14.45" customHeight="1" x14ac:dyDescent="0.25">
      <c r="A2126" s="53">
        <v>40205007</v>
      </c>
      <c r="B2126" s="54" t="str">
        <f>VLOOKUP(A2126,'[1]METE 2025-Temmuz Fiyat Listesi'!$A:$B,2,FALSE)</f>
        <v xml:space="preserve">210x210x90 TERMOPLASTİK BUAT ŞEFFAF KAPAKLI </v>
      </c>
      <c r="C2126" s="55" t="s">
        <v>743</v>
      </c>
      <c r="D2126" s="55">
        <v>67</v>
      </c>
      <c r="E2126" s="55">
        <v>9</v>
      </c>
      <c r="F2126" s="93">
        <v>764</v>
      </c>
      <c r="G2126" s="99"/>
      <c r="H2126" s="104"/>
      <c r="I2126" s="99"/>
      <c r="J2126" s="99"/>
      <c r="K2126" s="99"/>
      <c r="M2126" s="102"/>
    </row>
    <row r="2127" spans="1:13" ht="14.45" customHeight="1" x14ac:dyDescent="0.25">
      <c r="A2127" s="53">
        <v>40208007</v>
      </c>
      <c r="B2127" s="54" t="str">
        <f>VLOOKUP(A2127,'[1]METE 2025-Temmuz Fiyat Listesi'!$A:$B,2,FALSE)</f>
        <v>190x240x90 TERMOPLASTİK BUAT ŞEFFAF KAPAKLI</v>
      </c>
      <c r="C2127" s="55" t="s">
        <v>743</v>
      </c>
      <c r="D2127" s="55">
        <v>67</v>
      </c>
      <c r="E2127" s="55">
        <v>12</v>
      </c>
      <c r="F2127" s="93">
        <v>781</v>
      </c>
      <c r="G2127" s="99"/>
      <c r="H2127" s="104"/>
      <c r="I2127" s="99"/>
      <c r="J2127" s="99"/>
      <c r="K2127" s="99"/>
      <c r="M2127" s="102"/>
    </row>
    <row r="2128" spans="1:13" ht="14.45" customHeight="1" x14ac:dyDescent="0.25">
      <c r="A2128" s="53">
        <v>40203007</v>
      </c>
      <c r="B2128" s="54" t="str">
        <f>VLOOKUP(A2128,'[1]METE 2025-Temmuz Fiyat Listesi'!$A:$B,2,FALSE)</f>
        <v>210x290x90 TERMOPLASTİK BUAT ŞEFFAF KAPAKLI GRİ</v>
      </c>
      <c r="C2128" s="55" t="s">
        <v>743</v>
      </c>
      <c r="D2128" s="55">
        <v>67</v>
      </c>
      <c r="E2128" s="55">
        <v>9</v>
      </c>
      <c r="F2128" s="93">
        <v>948</v>
      </c>
      <c r="G2128" s="99"/>
      <c r="H2128" s="104"/>
      <c r="I2128" s="99"/>
      <c r="J2128" s="99"/>
      <c r="K2128" s="99"/>
      <c r="M2128" s="102"/>
    </row>
    <row r="2129" spans="1:13" ht="14.45" customHeight="1" x14ac:dyDescent="0.25">
      <c r="A2129" s="53">
        <v>40207007</v>
      </c>
      <c r="B2129" s="54" t="str">
        <f>VLOOKUP(A2129,'[1]METE 2025-Temmuz Fiyat Listesi'!$A:$B,2,FALSE)</f>
        <v>290x290x90 TERMOPLASTİK BUAT ŞEFFAF KAPAKLI</v>
      </c>
      <c r="C2129" s="55" t="s">
        <v>743</v>
      </c>
      <c r="D2129" s="55">
        <v>67</v>
      </c>
      <c r="E2129" s="55">
        <v>5</v>
      </c>
      <c r="F2129" s="93">
        <v>1155</v>
      </c>
      <c r="G2129" s="99"/>
      <c r="H2129" s="104"/>
      <c r="I2129" s="99"/>
      <c r="J2129" s="99"/>
      <c r="K2129" s="99"/>
      <c r="M2129" s="102"/>
    </row>
    <row r="2130" spans="1:13" ht="14.45" customHeight="1" x14ac:dyDescent="0.25">
      <c r="A2130" s="53">
        <v>40201207</v>
      </c>
      <c r="B2130" s="54" t="str">
        <f>VLOOKUP(A2130,'[1]METE 2025-Temmuz Fiyat Listesi'!$A:$B,2,FALSE)</f>
        <v>110x110x100 TERMOPLASTİK BUAT ŞEFFAF DERİN KAPAKLI GRİ</v>
      </c>
      <c r="C2130" s="55" t="s">
        <v>743</v>
      </c>
      <c r="D2130" s="55">
        <v>67</v>
      </c>
      <c r="E2130" s="55">
        <v>30</v>
      </c>
      <c r="F2130" s="93">
        <v>345</v>
      </c>
      <c r="G2130" s="99"/>
      <c r="H2130" s="104"/>
      <c r="I2130" s="99"/>
      <c r="J2130" s="99"/>
      <c r="K2130" s="99"/>
      <c r="M2130" s="102"/>
    </row>
    <row r="2131" spans="1:13" ht="14.45" customHeight="1" x14ac:dyDescent="0.25">
      <c r="A2131" s="53">
        <v>40201607</v>
      </c>
      <c r="B2131" s="54" t="str">
        <f>VLOOKUP(A2131,'[1]METE 2025-Temmuz Fiyat Listesi'!$A:$B,2,FALSE)</f>
        <v xml:space="preserve">110x150x120 TERMOPLASTİK BUAT DERİN ŞEFFAF KAPAKLI </v>
      </c>
      <c r="C2131" s="55" t="s">
        <v>743</v>
      </c>
      <c r="D2131" s="55">
        <v>67</v>
      </c>
      <c r="E2131" s="55">
        <v>26</v>
      </c>
      <c r="F2131" s="93">
        <v>396</v>
      </c>
      <c r="G2131" s="99"/>
      <c r="H2131" s="104"/>
      <c r="I2131" s="99"/>
      <c r="J2131" s="99"/>
      <c r="K2131" s="99"/>
      <c r="M2131" s="102"/>
    </row>
    <row r="2132" spans="1:13" ht="14.45" customHeight="1" x14ac:dyDescent="0.25">
      <c r="A2132" s="53">
        <v>40201807</v>
      </c>
      <c r="B2132" s="54" t="str">
        <f>VLOOKUP(A2132,'[1]METE 2025-Temmuz Fiyat Listesi'!$A:$B,2,FALSE)</f>
        <v>110x180x120 TERMOPLASTİK BUAT DERİN ŞEFFAF KAPAKLI GRİ</v>
      </c>
      <c r="C2132" s="55" t="s">
        <v>743</v>
      </c>
      <c r="D2132" s="55">
        <v>67</v>
      </c>
      <c r="E2132" s="55">
        <v>24</v>
      </c>
      <c r="F2132" s="93">
        <v>527</v>
      </c>
      <c r="G2132" s="99"/>
      <c r="H2132" s="104"/>
      <c r="I2132" s="99"/>
      <c r="J2132" s="99"/>
      <c r="K2132" s="99"/>
      <c r="M2132" s="102"/>
    </row>
    <row r="2133" spans="1:13" ht="14.45" customHeight="1" x14ac:dyDescent="0.25">
      <c r="A2133" s="53">
        <v>40202207</v>
      </c>
      <c r="B2133" s="54" t="str">
        <f>VLOOKUP(A2133,'[1]METE 2025-Temmuz Fiyat Listesi'!$A:$B,2,FALSE)</f>
        <v>110x210x120 TERMOPLASTİK BUAT ŞEFFAF DERİN KAPAKLI GRİ</v>
      </c>
      <c r="C2133" s="55" t="s">
        <v>743</v>
      </c>
      <c r="D2133" s="55">
        <v>67</v>
      </c>
      <c r="E2133" s="55">
        <v>15</v>
      </c>
      <c r="F2133" s="93">
        <v>517</v>
      </c>
      <c r="G2133" s="99"/>
      <c r="H2133" s="104"/>
      <c r="I2133" s="99"/>
      <c r="J2133" s="99"/>
      <c r="K2133" s="99"/>
      <c r="M2133" s="102"/>
    </row>
    <row r="2134" spans="1:13" ht="14.45" customHeight="1" x14ac:dyDescent="0.25">
      <c r="A2134" s="53">
        <v>40204207</v>
      </c>
      <c r="B2134" s="54" t="str">
        <f>VLOOKUP(A2134,'[1]METE 2025-Temmuz Fiyat Listesi'!$A:$B,2,FALSE)</f>
        <v>140x210x140 TERMOPLASTİK BUAT DERİN ŞEFFAF KAPAKLI</v>
      </c>
      <c r="C2134" s="55" t="s">
        <v>743</v>
      </c>
      <c r="D2134" s="55">
        <v>67</v>
      </c>
      <c r="E2134" s="55">
        <v>12</v>
      </c>
      <c r="F2134" s="93">
        <v>695</v>
      </c>
      <c r="G2134" s="99"/>
      <c r="H2134" s="104"/>
      <c r="I2134" s="99"/>
      <c r="J2134" s="99"/>
      <c r="K2134" s="99"/>
      <c r="M2134" s="102"/>
    </row>
    <row r="2135" spans="1:13" ht="14.45" customHeight="1" x14ac:dyDescent="0.25">
      <c r="A2135" s="53">
        <v>40205207</v>
      </c>
      <c r="B2135" s="54" t="str">
        <f>VLOOKUP(A2135,'[1]METE 2025-Temmuz Fiyat Listesi'!$A:$B,2,FALSE)</f>
        <v xml:space="preserve">210x210x140 TERMOPLASTİK BUAT DERİN ŞEFFAF KAPAKLI </v>
      </c>
      <c r="C2135" s="55" t="s">
        <v>743</v>
      </c>
      <c r="D2135" s="55">
        <v>67</v>
      </c>
      <c r="E2135" s="55">
        <v>7</v>
      </c>
      <c r="F2135" s="93">
        <v>837</v>
      </c>
      <c r="G2135" s="99"/>
      <c r="H2135" s="104"/>
      <c r="I2135" s="99"/>
      <c r="J2135" s="99"/>
      <c r="K2135" s="99"/>
      <c r="M2135" s="102"/>
    </row>
    <row r="2136" spans="1:13" ht="14.45" customHeight="1" x14ac:dyDescent="0.25">
      <c r="A2136" s="53">
        <v>40208207</v>
      </c>
      <c r="B2136" s="54" t="str">
        <f>VLOOKUP(A2136,'[1]METE 2025-Temmuz Fiyat Listesi'!$A:$B,2,FALSE)</f>
        <v xml:space="preserve">190x240x160 TERMOPLASTİK BUAT DERİN ŞEFFAF KAPAKLI </v>
      </c>
      <c r="C2136" s="55" t="s">
        <v>743</v>
      </c>
      <c r="D2136" s="55">
        <v>67</v>
      </c>
      <c r="E2136" s="55">
        <v>6</v>
      </c>
      <c r="F2136" s="93">
        <v>1185</v>
      </c>
      <c r="G2136" s="99"/>
      <c r="H2136" s="104"/>
      <c r="I2136" s="99"/>
      <c r="J2136" s="99"/>
      <c r="K2136" s="99"/>
      <c r="M2136" s="102"/>
    </row>
    <row r="2137" spans="1:13" ht="14.45" customHeight="1" x14ac:dyDescent="0.25">
      <c r="A2137" s="53">
        <v>40203207</v>
      </c>
      <c r="B2137" s="54" t="str">
        <f>VLOOKUP(A2137,'[1]METE 2025-Temmuz Fiyat Listesi'!$A:$B,2,FALSE)</f>
        <v>210x290x140 TERMOPLASTİK BUAT ŞEFFAF DERİN KAPAKLI</v>
      </c>
      <c r="C2137" s="55" t="s">
        <v>743</v>
      </c>
      <c r="D2137" s="55">
        <v>67</v>
      </c>
      <c r="E2137" s="55">
        <v>6</v>
      </c>
      <c r="F2137" s="93">
        <v>1195</v>
      </c>
      <c r="G2137" s="99"/>
      <c r="H2137" s="104"/>
      <c r="I2137" s="99"/>
      <c r="J2137" s="99"/>
      <c r="K2137" s="99"/>
      <c r="M2137" s="102"/>
    </row>
    <row r="2138" spans="1:13" ht="14.45" customHeight="1" x14ac:dyDescent="0.25">
      <c r="A2138" s="53">
        <v>40207207</v>
      </c>
      <c r="B2138" s="54" t="str">
        <f>VLOOKUP(A2138,'[1]METE 2025-Temmuz Fiyat Listesi'!$A:$B,2,FALSE)</f>
        <v>290x290x140 TERMOPLASTİK BUAT DERİN ŞEFFAF KAPAKLI</v>
      </c>
      <c r="C2138" s="55" t="s">
        <v>743</v>
      </c>
      <c r="D2138" s="55">
        <v>67</v>
      </c>
      <c r="E2138" s="55">
        <v>4</v>
      </c>
      <c r="F2138" s="93">
        <v>1551</v>
      </c>
      <c r="G2138" s="99"/>
      <c r="H2138" s="104"/>
      <c r="I2138" s="99"/>
      <c r="J2138" s="99"/>
      <c r="K2138" s="99"/>
      <c r="M2138" s="102"/>
    </row>
    <row r="2139" spans="1:13" ht="60" x14ac:dyDescent="0.25">
      <c r="A2139" s="22" t="s">
        <v>829</v>
      </c>
      <c r="B2139" s="61"/>
      <c r="C2139" s="61"/>
      <c r="D2139" s="61"/>
      <c r="E2139" s="61"/>
      <c r="F2139" s="64"/>
      <c r="G2139" s="99"/>
      <c r="H2139" s="104"/>
      <c r="I2139" s="99"/>
      <c r="J2139" s="99"/>
      <c r="K2139" s="99"/>
      <c r="M2139" s="102"/>
    </row>
    <row r="2140" spans="1:13" ht="14.45" customHeight="1" x14ac:dyDescent="0.25">
      <c r="A2140" s="53">
        <v>40202305</v>
      </c>
      <c r="B2140" s="54" t="str">
        <f>VLOOKUP(A2140,'[1]METE 2025-Temmuz Fiyat Listesi'!$A:$B,2,FALSE)</f>
        <v>110x210x120 KLEMENS KUTUSU DERİN KAPAKLI YATAY GRİ</v>
      </c>
      <c r="C2140" s="55" t="s">
        <v>743</v>
      </c>
      <c r="D2140" s="55">
        <v>67</v>
      </c>
      <c r="E2140" s="55">
        <v>15</v>
      </c>
      <c r="F2140" s="93">
        <v>431</v>
      </c>
      <c r="G2140" s="99"/>
      <c r="H2140" s="104"/>
      <c r="I2140" s="99"/>
      <c r="J2140" s="99"/>
      <c r="K2140" s="99"/>
      <c r="M2140" s="102"/>
    </row>
    <row r="2141" spans="1:13" ht="14.45" customHeight="1" x14ac:dyDescent="0.25">
      <c r="A2141" s="53">
        <v>40203605</v>
      </c>
      <c r="B2141" s="54" t="str">
        <f>VLOOKUP(A2141,'[1]METE 2025-Temmuz Fiyat Listesi'!$A:$B,2,FALSE)</f>
        <v>210x290x140 KLEMENS KUTUSU DERİN KAPAKLI  YATAY GRİ</v>
      </c>
      <c r="C2141" s="55" t="s">
        <v>743</v>
      </c>
      <c r="D2141" s="55">
        <v>67</v>
      </c>
      <c r="E2141" s="55">
        <v>6</v>
      </c>
      <c r="F2141" s="93">
        <v>969</v>
      </c>
      <c r="G2141" s="99"/>
      <c r="H2141" s="104"/>
      <c r="I2141" s="99"/>
      <c r="J2141" s="99"/>
      <c r="K2141" s="99"/>
      <c r="M2141" s="102"/>
    </row>
    <row r="2142" spans="1:13" ht="14.45" customHeight="1" x14ac:dyDescent="0.25">
      <c r="A2142" s="53">
        <v>40202307</v>
      </c>
      <c r="B2142" s="54" t="str">
        <f>VLOOKUP(A2142,'[1]METE 2025-Temmuz Fiyat Listesi'!$A:$B,2,FALSE)</f>
        <v>110x210x120 KLEMENS KUTUSU DERİN ŞEFFAF KAPAKLI YATAY</v>
      </c>
      <c r="C2142" s="55" t="s">
        <v>743</v>
      </c>
      <c r="D2142" s="55">
        <v>67</v>
      </c>
      <c r="E2142" s="55">
        <v>15</v>
      </c>
      <c r="F2142" s="93">
        <v>544</v>
      </c>
      <c r="G2142" s="99"/>
      <c r="H2142" s="104"/>
      <c r="I2142" s="99"/>
      <c r="J2142" s="99"/>
      <c r="K2142" s="99"/>
      <c r="M2142" s="102"/>
    </row>
    <row r="2143" spans="1:13" ht="14.45" customHeight="1" x14ac:dyDescent="0.25">
      <c r="A2143" s="53">
        <v>40203607</v>
      </c>
      <c r="B2143" s="54" t="str">
        <f>VLOOKUP(A2143,'[1]METE 2025-Temmuz Fiyat Listesi'!$A:$B,2,FALSE)</f>
        <v>210x290x140 KLEMENS KUTUSU DERİN ŞEFFAF KAPAKLI YATAY</v>
      </c>
      <c r="C2143" s="55" t="s">
        <v>743</v>
      </c>
      <c r="D2143" s="55">
        <v>67</v>
      </c>
      <c r="E2143" s="55">
        <v>6</v>
      </c>
      <c r="F2143" s="93">
        <v>1139</v>
      </c>
      <c r="G2143" s="99"/>
      <c r="H2143" s="104"/>
      <c r="I2143" s="99"/>
      <c r="J2143" s="99"/>
      <c r="K2143" s="99"/>
      <c r="M2143" s="102"/>
    </row>
    <row r="2144" spans="1:13" ht="45" x14ac:dyDescent="0.25">
      <c r="A2144" s="22" t="s">
        <v>830</v>
      </c>
      <c r="B2144" s="61"/>
      <c r="C2144" s="61"/>
      <c r="D2144" s="61"/>
      <c r="E2144" s="61"/>
      <c r="F2144" s="64"/>
      <c r="G2144" s="99"/>
      <c r="H2144" s="104"/>
      <c r="I2144" s="99"/>
      <c r="J2144" s="99"/>
      <c r="K2144" s="99"/>
      <c r="M2144" s="102"/>
    </row>
    <row r="2145" spans="1:13" ht="14.45" customHeight="1" x14ac:dyDescent="0.25">
      <c r="A2145" s="53">
        <v>40204505</v>
      </c>
      <c r="B2145" s="54" t="str">
        <f>VLOOKUP(A2145,'[1]METE 2025-Temmuz Fiyat Listesi'!$A:$B,2,FALSE)</f>
        <v>140x210x114 SİGORTA KUTUSU GRİ</v>
      </c>
      <c r="C2145" s="55" t="s">
        <v>743</v>
      </c>
      <c r="D2145" s="55">
        <v>66</v>
      </c>
      <c r="E2145" s="55">
        <v>15</v>
      </c>
      <c r="F2145" s="93">
        <v>754</v>
      </c>
      <c r="G2145" s="99"/>
      <c r="H2145" s="104"/>
      <c r="I2145" s="99"/>
      <c r="J2145" s="99"/>
      <c r="K2145" s="99"/>
      <c r="M2145" s="102"/>
    </row>
    <row r="2146" spans="1:13" ht="14.45" customHeight="1" x14ac:dyDescent="0.25">
      <c r="A2146" s="53">
        <v>40205505</v>
      </c>
      <c r="B2146" s="54" t="str">
        <f>VLOOKUP(A2146,'[1]METE 2025-Temmuz Fiyat Listesi'!$A:$B,2,FALSE)</f>
        <v>210x290x114 SİGORTA KUTUSU DİKEY GRİ</v>
      </c>
      <c r="C2146" s="55" t="s">
        <v>743</v>
      </c>
      <c r="D2146" s="55">
        <v>66</v>
      </c>
      <c r="E2146" s="55">
        <v>7</v>
      </c>
      <c r="F2146" s="93">
        <v>1340</v>
      </c>
      <c r="G2146" s="99"/>
      <c r="H2146" s="104"/>
      <c r="I2146" s="99"/>
      <c r="J2146" s="99"/>
      <c r="K2146" s="99"/>
      <c r="M2146" s="102"/>
    </row>
    <row r="2147" spans="1:13" ht="14.45" customHeight="1" x14ac:dyDescent="0.25">
      <c r="A2147" s="53">
        <v>40206005</v>
      </c>
      <c r="B2147" s="54" t="str">
        <f>VLOOKUP(A2147,'[1]METE 2025-Temmuz Fiyat Listesi'!$A:$B,2,FALSE)</f>
        <v>210x290x140 SİGORTA KUTUSU YATAY GRİ</v>
      </c>
      <c r="C2147" s="55" t="s">
        <v>743</v>
      </c>
      <c r="D2147" s="55">
        <v>66</v>
      </c>
      <c r="E2147" s="55">
        <v>6</v>
      </c>
      <c r="F2147" s="93">
        <v>1262</v>
      </c>
      <c r="G2147" s="99"/>
      <c r="H2147" s="104"/>
      <c r="I2147" s="99"/>
      <c r="J2147" s="99"/>
      <c r="K2147" s="99"/>
      <c r="M2147" s="102"/>
    </row>
    <row r="2148" spans="1:13" ht="14.45" customHeight="1" x14ac:dyDescent="0.25">
      <c r="A2148" s="53">
        <v>40208905</v>
      </c>
      <c r="B2148" s="54" t="str">
        <f>VLOOKUP(A2148,'[1]METE 2025-Temmuz Fiyat Listesi'!$A:$B,2,FALSE)</f>
        <v>210x440x114 SİGORTA KUTUSU 3x10 GRİ</v>
      </c>
      <c r="C2148" s="55" t="s">
        <v>743</v>
      </c>
      <c r="D2148" s="55">
        <v>66</v>
      </c>
      <c r="E2148" s="55">
        <v>6</v>
      </c>
      <c r="F2148" s="93">
        <v>2405</v>
      </c>
      <c r="G2148" s="99"/>
      <c r="H2148" s="104"/>
      <c r="I2148" s="99"/>
      <c r="J2148" s="99"/>
      <c r="K2148" s="99"/>
      <c r="M2148" s="102"/>
    </row>
    <row r="2149" spans="1:13" ht="14.45" customHeight="1" x14ac:dyDescent="0.25">
      <c r="A2149" s="53" t="s">
        <v>724</v>
      </c>
      <c r="B2149" s="54" t="str">
        <f>VLOOKUP(A2149,'[1]METE 2025-Temmuz Fiyat Listesi'!$A:$B,2,FALSE)</f>
        <v>SİGORTA MODÜLÜ 13 LÜ</v>
      </c>
      <c r="C2149" s="55" t="s">
        <v>743</v>
      </c>
      <c r="D2149" s="55">
        <v>65</v>
      </c>
      <c r="E2149" s="55">
        <v>12</v>
      </c>
      <c r="F2149" s="93">
        <v>3625</v>
      </c>
      <c r="G2149" s="99"/>
      <c r="H2149" s="104"/>
      <c r="I2149" s="99"/>
      <c r="J2149" s="99"/>
      <c r="K2149" s="99"/>
      <c r="M2149" s="102"/>
    </row>
    <row r="2150" spans="1:13" ht="14.45" customHeight="1" x14ac:dyDescent="0.25">
      <c r="A2150" s="53" t="s">
        <v>725</v>
      </c>
      <c r="B2150" s="54" t="str">
        <f>VLOOKUP(A2150,'[1]METE 2025-Temmuz Fiyat Listesi'!$A:$B,2,FALSE)</f>
        <v>SİGORTA MODÜLÜ 2x3 LÜ 330x180x150 MM</v>
      </c>
      <c r="C2150" s="55" t="s">
        <v>743</v>
      </c>
      <c r="D2150" s="55">
        <v>65</v>
      </c>
      <c r="E2150" s="55">
        <v>12</v>
      </c>
      <c r="F2150" s="93">
        <v>4350</v>
      </c>
      <c r="G2150" s="99"/>
      <c r="H2150" s="104"/>
      <c r="I2150" s="99"/>
      <c r="J2150" s="99"/>
      <c r="K2150" s="99"/>
      <c r="M2150" s="102"/>
    </row>
    <row r="2151" spans="1:13" ht="14.45" customHeight="1" x14ac:dyDescent="0.25">
      <c r="A2151" s="53" t="s">
        <v>726</v>
      </c>
      <c r="B2151" s="54" t="str">
        <f>VLOOKUP(A2151,'[1]METE 2025-Temmuz Fiyat Listesi'!$A:$B,2,FALSE)</f>
        <v>SİGORTA KUTUSU 4 LÜ</v>
      </c>
      <c r="C2151" s="55" t="s">
        <v>743</v>
      </c>
      <c r="D2151" s="55">
        <v>65</v>
      </c>
      <c r="E2151" s="55">
        <v>32</v>
      </c>
      <c r="F2151" s="93">
        <v>1384</v>
      </c>
      <c r="G2151" s="99"/>
      <c r="H2151" s="104"/>
      <c r="I2151" s="99"/>
      <c r="J2151" s="99"/>
      <c r="K2151" s="99"/>
      <c r="M2151" s="102"/>
    </row>
    <row r="2152" spans="1:13" ht="14.45" customHeight="1" x14ac:dyDescent="0.25">
      <c r="A2152" s="53" t="s">
        <v>727</v>
      </c>
      <c r="B2152" s="54" t="str">
        <f>VLOOKUP(A2152,'[1]METE 2025-Temmuz Fiyat Listesi'!$A:$B,2,FALSE)</f>
        <v>SİGORTA KUTUSU 8 Lİ</v>
      </c>
      <c r="C2152" s="55" t="s">
        <v>743</v>
      </c>
      <c r="D2152" s="55">
        <v>65</v>
      </c>
      <c r="E2152" s="55">
        <v>16</v>
      </c>
      <c r="F2152" s="93">
        <v>1846</v>
      </c>
      <c r="G2152" s="99"/>
      <c r="H2152" s="104"/>
      <c r="I2152" s="99"/>
      <c r="J2152" s="99"/>
      <c r="K2152" s="99"/>
      <c r="M2152" s="102"/>
    </row>
    <row r="2153" spans="1:13" ht="14.45" customHeight="1" x14ac:dyDescent="0.25">
      <c r="A2153" s="53" t="s">
        <v>728</v>
      </c>
      <c r="B2153" s="54" t="str">
        <f>VLOOKUP(A2153,'[1]METE 2025-Temmuz Fiyat Listesi'!$A:$B,2,FALSE)</f>
        <v>SİGORTA KUTUSU12 Lİ</v>
      </c>
      <c r="C2153" s="55" t="s">
        <v>743</v>
      </c>
      <c r="D2153" s="55">
        <v>65</v>
      </c>
      <c r="E2153" s="55">
        <v>12</v>
      </c>
      <c r="F2153" s="93">
        <v>2725</v>
      </c>
      <c r="G2153" s="99"/>
      <c r="H2153" s="104"/>
      <c r="I2153" s="99"/>
      <c r="J2153" s="99"/>
      <c r="K2153" s="99"/>
      <c r="M2153" s="102"/>
    </row>
    <row r="2154" spans="1:13" ht="14.45" customHeight="1" x14ac:dyDescent="0.25">
      <c r="A2154" s="53" t="s">
        <v>729</v>
      </c>
      <c r="B2154" s="54" t="str">
        <f>VLOOKUP(A2154,'[1]METE 2025-Temmuz Fiyat Listesi'!$A:$B,2,FALSE)</f>
        <v>SİGORTA KUTUSU 26 LI</v>
      </c>
      <c r="C2154" s="55" t="s">
        <v>743</v>
      </c>
      <c r="D2154" s="55">
        <v>65</v>
      </c>
      <c r="E2154" s="55">
        <v>5</v>
      </c>
      <c r="F2154" s="93">
        <v>4088</v>
      </c>
      <c r="G2154" s="99"/>
      <c r="H2154" s="104"/>
      <c r="I2154" s="99"/>
      <c r="J2154" s="99"/>
      <c r="K2154" s="99"/>
      <c r="M2154" s="102"/>
    </row>
    <row r="2155" spans="1:13" ht="14.45" customHeight="1" x14ac:dyDescent="0.25">
      <c r="A2155" s="53" t="s">
        <v>730</v>
      </c>
      <c r="B2155" s="54" t="str">
        <f>VLOOKUP(A2155,'[1]METE 2025-Temmuz Fiyat Listesi'!$A:$B,2,FALSE)</f>
        <v>SİGORTA KUTUSU 42 Lİ</v>
      </c>
      <c r="C2155" s="55" t="s">
        <v>743</v>
      </c>
      <c r="D2155" s="55">
        <v>65</v>
      </c>
      <c r="E2155" s="55">
        <v>4</v>
      </c>
      <c r="F2155" s="93">
        <v>6545</v>
      </c>
      <c r="G2155" s="99"/>
      <c r="H2155" s="104"/>
      <c r="I2155" s="99"/>
      <c r="J2155" s="99"/>
      <c r="K2155" s="99"/>
      <c r="M2155" s="102"/>
    </row>
    <row r="2156" spans="1:13" ht="60" x14ac:dyDescent="0.25">
      <c r="A2156" s="22" t="s">
        <v>831</v>
      </c>
      <c r="B2156" s="61"/>
      <c r="C2156" s="61"/>
      <c r="D2156" s="61"/>
      <c r="E2156" s="61"/>
      <c r="F2156" s="64"/>
      <c r="G2156" s="99"/>
      <c r="H2156" s="104"/>
      <c r="I2156" s="99"/>
      <c r="J2156" s="99"/>
      <c r="K2156" s="99"/>
      <c r="M2156" s="102"/>
    </row>
    <row r="2157" spans="1:13" ht="14.45" customHeight="1" x14ac:dyDescent="0.25">
      <c r="A2157" s="53">
        <v>4021010504</v>
      </c>
      <c r="B2157" s="54" t="str">
        <f>VLOOKUP(A2157,'[1]METE 2025-Temmuz Fiyat Listesi'!$A:$B,2,FALSE)</f>
        <v xml:space="preserve">1 Lİ TERMOPLASTİK BUTON KUTUSU </v>
      </c>
      <c r="C2157" s="55" t="s">
        <v>743</v>
      </c>
      <c r="D2157" s="55">
        <v>44</v>
      </c>
      <c r="E2157" s="55">
        <v>16</v>
      </c>
      <c r="F2157" s="93">
        <v>94</v>
      </c>
      <c r="G2157" s="99"/>
      <c r="H2157" s="104"/>
      <c r="I2157" s="99"/>
      <c r="J2157" s="99"/>
      <c r="K2157" s="99"/>
      <c r="M2157" s="102"/>
    </row>
    <row r="2158" spans="1:13" ht="14.45" customHeight="1" x14ac:dyDescent="0.25">
      <c r="A2158" s="53">
        <v>4021010508</v>
      </c>
      <c r="B2158" s="54" t="str">
        <f>VLOOKUP(A2158,'[1]METE 2025-Temmuz Fiyat Listesi'!$A:$B,2,FALSE)</f>
        <v xml:space="preserve">1 Lİ TERMOPLASTİK ACİL STOP BUTON KUTUSU SARI </v>
      </c>
      <c r="C2158" s="55" t="s">
        <v>743</v>
      </c>
      <c r="D2158" s="55">
        <v>44</v>
      </c>
      <c r="E2158" s="55">
        <v>16</v>
      </c>
      <c r="F2158" s="93">
        <v>103</v>
      </c>
      <c r="G2158" s="99"/>
      <c r="H2158" s="104"/>
      <c r="I2158" s="99"/>
      <c r="J2158" s="99"/>
      <c r="K2158" s="99"/>
      <c r="M2158" s="102"/>
    </row>
    <row r="2159" spans="1:13" ht="14.45" customHeight="1" x14ac:dyDescent="0.25">
      <c r="A2159" s="53">
        <v>4021020504</v>
      </c>
      <c r="B2159" s="54" t="str">
        <f>VLOOKUP(A2159,'[1]METE 2025-Temmuz Fiyat Listesi'!$A:$B,2,FALSE)</f>
        <v xml:space="preserve">2 Lİ TERMOPLASTİK BUTON KUTUSU </v>
      </c>
      <c r="C2159" s="55" t="s">
        <v>743</v>
      </c>
      <c r="D2159" s="55">
        <v>44</v>
      </c>
      <c r="E2159" s="55">
        <v>12</v>
      </c>
      <c r="F2159" s="93">
        <v>134</v>
      </c>
      <c r="G2159" s="99"/>
      <c r="H2159" s="104"/>
      <c r="I2159" s="99"/>
      <c r="J2159" s="99"/>
      <c r="K2159" s="99"/>
      <c r="M2159" s="102"/>
    </row>
    <row r="2160" spans="1:13" ht="14.45" customHeight="1" x14ac:dyDescent="0.25">
      <c r="A2160" s="53">
        <v>4021030504</v>
      </c>
      <c r="B2160" s="54" t="str">
        <f>VLOOKUP(A2160,'[1]METE 2025-Temmuz Fiyat Listesi'!$A:$B,2,FALSE)</f>
        <v xml:space="preserve">3 LÜ TERMOPLASTİK BUTON KUTUSU </v>
      </c>
      <c r="C2160" s="55" t="s">
        <v>743</v>
      </c>
      <c r="D2160" s="55">
        <v>44</v>
      </c>
      <c r="E2160" s="55">
        <v>8</v>
      </c>
      <c r="F2160" s="93">
        <v>161</v>
      </c>
      <c r="G2160" s="99"/>
      <c r="H2160" s="104"/>
      <c r="I2160" s="99"/>
      <c r="J2160" s="99"/>
      <c r="K2160" s="99"/>
      <c r="M2160" s="102"/>
    </row>
    <row r="2161" spans="1:13" ht="14.45" customHeight="1" x14ac:dyDescent="0.25">
      <c r="A2161" s="53">
        <v>4021040504</v>
      </c>
      <c r="B2161" s="54" t="str">
        <f>VLOOKUP(A2161,'[1]METE 2025-Temmuz Fiyat Listesi'!$A:$B,2,FALSE)</f>
        <v xml:space="preserve">4 LÜ TERMOPLASTİK BUTON KUTUSU </v>
      </c>
      <c r="C2161" s="55" t="s">
        <v>743</v>
      </c>
      <c r="D2161" s="55">
        <v>44</v>
      </c>
      <c r="E2161" s="55">
        <v>8</v>
      </c>
      <c r="F2161" s="93">
        <v>193</v>
      </c>
      <c r="G2161" s="99"/>
      <c r="H2161" s="104"/>
      <c r="I2161" s="99"/>
      <c r="J2161" s="99"/>
      <c r="K2161" s="99"/>
      <c r="M2161" s="102"/>
    </row>
    <row r="2162" spans="1:13" ht="14.45" customHeight="1" x14ac:dyDescent="0.25">
      <c r="A2162" s="53">
        <v>4021110504</v>
      </c>
      <c r="B2162" s="54" t="str">
        <f>VLOOKUP(A2162,'[1]METE 2025-Temmuz Fiyat Listesi'!$A:$B,2,FALSE)</f>
        <v xml:space="preserve">1 Lİ TERMOPLASTİK BUTON KUTUSU CONTALI </v>
      </c>
      <c r="C2162" s="55" t="s">
        <v>743</v>
      </c>
      <c r="D2162" s="55">
        <v>67</v>
      </c>
      <c r="E2162" s="55">
        <v>16</v>
      </c>
      <c r="F2162" s="93">
        <v>182</v>
      </c>
      <c r="G2162" s="99"/>
      <c r="H2162" s="104"/>
      <c r="I2162" s="99"/>
      <c r="J2162" s="99"/>
      <c r="K2162" s="99"/>
      <c r="M2162" s="102"/>
    </row>
    <row r="2163" spans="1:13" ht="14.45" customHeight="1" x14ac:dyDescent="0.25">
      <c r="A2163" s="53">
        <v>4021110508</v>
      </c>
      <c r="B2163" s="54" t="str">
        <f>VLOOKUP(A2163,'[1]METE 2025-Temmuz Fiyat Listesi'!$A:$B,2,FALSE)</f>
        <v>1 Lİ TERMOPLASTİK ACİL STOP BUTON KUTUSU CONTALI SARI</v>
      </c>
      <c r="C2163" s="55" t="s">
        <v>743</v>
      </c>
      <c r="D2163" s="55">
        <v>67</v>
      </c>
      <c r="E2163" s="55">
        <v>16</v>
      </c>
      <c r="F2163" s="93">
        <v>191</v>
      </c>
      <c r="G2163" s="99"/>
      <c r="H2163" s="104"/>
      <c r="I2163" s="99"/>
      <c r="J2163" s="99"/>
      <c r="K2163" s="99"/>
      <c r="M2163" s="102"/>
    </row>
    <row r="2164" spans="1:13" ht="14.45" customHeight="1" x14ac:dyDescent="0.25">
      <c r="A2164" s="53">
        <v>4021120504</v>
      </c>
      <c r="B2164" s="54" t="str">
        <f>VLOOKUP(A2164,'[1]METE 2025-Temmuz Fiyat Listesi'!$A:$B,2,FALSE)</f>
        <v>2 Lİ TERMOPLASTİK BUTON KUTUSU CONTALI</v>
      </c>
      <c r="C2164" s="55" t="s">
        <v>743</v>
      </c>
      <c r="D2164" s="55">
        <v>67</v>
      </c>
      <c r="E2164" s="55">
        <v>12</v>
      </c>
      <c r="F2164" s="93">
        <v>199</v>
      </c>
      <c r="G2164" s="99"/>
      <c r="H2164" s="104"/>
      <c r="I2164" s="99"/>
      <c r="J2164" s="99"/>
      <c r="K2164" s="99"/>
      <c r="M2164" s="102"/>
    </row>
    <row r="2165" spans="1:13" ht="14.45" customHeight="1" x14ac:dyDescent="0.25">
      <c r="A2165" s="53">
        <v>4021130504</v>
      </c>
      <c r="B2165" s="54" t="str">
        <f>VLOOKUP(A2165,'[1]METE 2025-Temmuz Fiyat Listesi'!$A:$B,2,FALSE)</f>
        <v>3 LÜ TERMOPLASTİK BUTON KUTUSU CONTALI</v>
      </c>
      <c r="C2165" s="55" t="s">
        <v>743</v>
      </c>
      <c r="D2165" s="55">
        <v>67</v>
      </c>
      <c r="E2165" s="55">
        <v>8</v>
      </c>
      <c r="F2165" s="93">
        <v>233</v>
      </c>
      <c r="G2165" s="99"/>
      <c r="H2165" s="104"/>
      <c r="I2165" s="99"/>
      <c r="J2165" s="99"/>
      <c r="K2165" s="99"/>
      <c r="M2165" s="102"/>
    </row>
    <row r="2166" spans="1:13" ht="14.45" customHeight="1" x14ac:dyDescent="0.25">
      <c r="A2166" s="53">
        <v>4021140504</v>
      </c>
      <c r="B2166" s="54" t="str">
        <f>VLOOKUP(A2166,'[1]METE 2025-Temmuz Fiyat Listesi'!$A:$B,2,FALSE)</f>
        <v>4 LÜ TERMOPLASTİK BUTON KUTUSU CONTALI</v>
      </c>
      <c r="C2166" s="55" t="s">
        <v>743</v>
      </c>
      <c r="D2166" s="55">
        <v>67</v>
      </c>
      <c r="E2166" s="55">
        <v>8</v>
      </c>
      <c r="F2166" s="93">
        <v>273</v>
      </c>
      <c r="G2166" s="99"/>
      <c r="H2166" s="104"/>
      <c r="I2166" s="99"/>
      <c r="J2166" s="99"/>
      <c r="K2166" s="99"/>
      <c r="M2166" s="102"/>
    </row>
    <row r="2167" spans="1:13" ht="14.45" customHeight="1" x14ac:dyDescent="0.25">
      <c r="A2167" s="53">
        <v>2939808</v>
      </c>
      <c r="B2167" s="54" t="str">
        <f>VLOOKUP(A2167,'[1]METE 2025-Temmuz Fiyat Listesi'!$A:$B,2,FALSE)</f>
        <v>TERMOPLASTİK BUTON KORUYUCU SARI</v>
      </c>
      <c r="C2167" s="55" t="s">
        <v>743</v>
      </c>
      <c r="D2167" s="55" t="s">
        <v>743</v>
      </c>
      <c r="E2167" s="55">
        <v>40</v>
      </c>
      <c r="F2167" s="93">
        <v>61</v>
      </c>
      <c r="G2167" s="99"/>
      <c r="H2167" s="104"/>
      <c r="I2167" s="99"/>
      <c r="J2167" s="99"/>
      <c r="K2167" s="99"/>
      <c r="M2167" s="102"/>
    </row>
    <row r="2168" spans="1:13" ht="14.45" customHeight="1" x14ac:dyDescent="0.25">
      <c r="A2168" s="53">
        <v>2939908</v>
      </c>
      <c r="B2168" s="54" t="str">
        <f>VLOOKUP(A2168,'[1]METE 2025-Temmuz Fiyat Listesi'!$A:$B,2,FALSE)</f>
        <v>TERMOPLASTİK BUTON KORUYUCU CONTALI SARI</v>
      </c>
      <c r="C2168" s="55" t="s">
        <v>743</v>
      </c>
      <c r="D2168" s="55">
        <v>67</v>
      </c>
      <c r="E2168" s="55">
        <v>40</v>
      </c>
      <c r="F2168" s="93">
        <v>78</v>
      </c>
      <c r="G2168" s="99"/>
      <c r="H2168" s="104"/>
      <c r="I2168" s="99"/>
      <c r="J2168" s="99"/>
      <c r="K2168" s="99"/>
      <c r="M2168" s="102"/>
    </row>
    <row r="2169" spans="1:13" x14ac:dyDescent="0.25">
      <c r="A2169" s="130" t="s">
        <v>832</v>
      </c>
      <c r="B2169" s="131"/>
      <c r="C2169" s="131"/>
      <c r="D2169" s="131"/>
      <c r="E2169" s="131"/>
      <c r="F2169" s="132"/>
      <c r="G2169" s="99"/>
      <c r="H2169" s="104"/>
      <c r="I2169" s="99"/>
      <c r="J2169" s="99"/>
      <c r="K2169" s="99"/>
      <c r="M2169" s="102"/>
    </row>
    <row r="2170" spans="1:13" ht="45" x14ac:dyDescent="0.25">
      <c r="A2170" s="21" t="s">
        <v>833</v>
      </c>
      <c r="B2170" s="65"/>
      <c r="C2170" s="65"/>
      <c r="D2170" s="65"/>
      <c r="E2170" s="65"/>
      <c r="F2170" s="66"/>
      <c r="G2170" s="99"/>
      <c r="H2170" s="104"/>
      <c r="I2170" s="99"/>
      <c r="J2170" s="99"/>
      <c r="K2170" s="99"/>
      <c r="M2170" s="102"/>
    </row>
    <row r="2171" spans="1:13" ht="14.45" customHeight="1" x14ac:dyDescent="0.25">
      <c r="A2171" s="53">
        <v>402502</v>
      </c>
      <c r="B2171" s="54" t="str">
        <f>VLOOKUP(A2171,'[1]METE 2025-Temmuz Fiyat Listesi'!$A:$B,2,FALSE)</f>
        <v>65x65x40 ALÜMİNYUM BUAT</v>
      </c>
      <c r="C2171" s="55" t="s">
        <v>743</v>
      </c>
      <c r="D2171" s="55">
        <v>67</v>
      </c>
      <c r="E2171" s="55">
        <v>25</v>
      </c>
      <c r="F2171" s="93">
        <v>566</v>
      </c>
      <c r="G2171" s="99"/>
      <c r="H2171" s="104"/>
      <c r="I2171" s="99"/>
      <c r="J2171" s="99"/>
      <c r="K2171" s="99"/>
      <c r="M2171" s="102"/>
    </row>
    <row r="2172" spans="1:13" ht="14.45" customHeight="1" x14ac:dyDescent="0.25">
      <c r="A2172" s="53">
        <v>402503</v>
      </c>
      <c r="B2172" s="54" t="str">
        <f>VLOOKUP(A2172,'[1]METE 2025-Temmuz Fiyat Listesi'!$A:$B,2,FALSE)</f>
        <v>65x100x40 ALÜMİNYUM BUAT</v>
      </c>
      <c r="C2172" s="55" t="s">
        <v>743</v>
      </c>
      <c r="D2172" s="55">
        <v>67</v>
      </c>
      <c r="E2172" s="55">
        <v>54</v>
      </c>
      <c r="F2172" s="93">
        <v>713</v>
      </c>
      <c r="G2172" s="99"/>
      <c r="H2172" s="104"/>
      <c r="I2172" s="99"/>
      <c r="J2172" s="99"/>
      <c r="K2172" s="99"/>
      <c r="M2172" s="102"/>
    </row>
    <row r="2173" spans="1:13" ht="14.45" customHeight="1" x14ac:dyDescent="0.25">
      <c r="A2173" s="53">
        <v>402504</v>
      </c>
      <c r="B2173" s="54" t="str">
        <f>VLOOKUP(A2173,'[1]METE 2025-Temmuz Fiyat Listesi'!$A:$B,2,FALSE)</f>
        <v>80x80x60 ALÜMİNYUM BUAT</v>
      </c>
      <c r="C2173" s="55" t="s">
        <v>743</v>
      </c>
      <c r="D2173" s="55">
        <v>67</v>
      </c>
      <c r="E2173" s="55">
        <v>44</v>
      </c>
      <c r="F2173" s="93">
        <v>779</v>
      </c>
      <c r="G2173" s="99"/>
      <c r="H2173" s="104"/>
      <c r="I2173" s="99"/>
      <c r="J2173" s="99"/>
      <c r="K2173" s="99"/>
      <c r="M2173" s="102"/>
    </row>
    <row r="2174" spans="1:13" ht="14.45" customHeight="1" x14ac:dyDescent="0.25">
      <c r="A2174" s="53">
        <v>402554</v>
      </c>
      <c r="B2174" s="54" t="str">
        <f>VLOOKUP(A2174,'[1]METE 2025-Temmuz Fiyat Listesi'!$A:$B,2,FALSE)</f>
        <v>80x80x73 ALÜMİNYUM BUAT DERİN KAPAK</v>
      </c>
      <c r="C2174" s="55" t="s">
        <v>743</v>
      </c>
      <c r="D2174" s="55">
        <v>67</v>
      </c>
      <c r="E2174" s="55">
        <v>36</v>
      </c>
      <c r="F2174" s="93">
        <v>902</v>
      </c>
      <c r="G2174" s="99"/>
      <c r="H2174" s="104"/>
      <c r="I2174" s="99"/>
      <c r="J2174" s="99"/>
      <c r="K2174" s="99"/>
      <c r="M2174" s="102"/>
    </row>
    <row r="2175" spans="1:13" ht="14.45" customHeight="1" x14ac:dyDescent="0.25">
      <c r="A2175" s="53">
        <v>402505</v>
      </c>
      <c r="B2175" s="54" t="str">
        <f>VLOOKUP(A2175,'[1]METE 2025-Temmuz Fiyat Listesi'!$A:$B,2,FALSE)</f>
        <v>80x130x60 ALÜMİNYUM BUAT</v>
      </c>
      <c r="C2175" s="55" t="s">
        <v>743</v>
      </c>
      <c r="D2175" s="55">
        <v>67</v>
      </c>
      <c r="E2175" s="55">
        <v>28</v>
      </c>
      <c r="F2175" s="93">
        <v>1216</v>
      </c>
      <c r="G2175" s="99"/>
      <c r="H2175" s="104"/>
      <c r="I2175" s="99"/>
      <c r="J2175" s="99"/>
      <c r="K2175" s="99"/>
      <c r="M2175" s="102"/>
    </row>
    <row r="2176" spans="1:13" ht="14.45" customHeight="1" x14ac:dyDescent="0.25">
      <c r="A2176" s="53">
        <v>402555</v>
      </c>
      <c r="B2176" s="54" t="str">
        <f>VLOOKUP(A2176,'[1]METE 2025-Temmuz Fiyat Listesi'!$A:$B,2,FALSE)</f>
        <v>80x130x73 ALÜMİNYUM BUAT DERİN KAPAK</v>
      </c>
      <c r="C2176" s="55" t="s">
        <v>743</v>
      </c>
      <c r="D2176" s="55">
        <v>67</v>
      </c>
      <c r="E2176" s="55">
        <v>20</v>
      </c>
      <c r="F2176" s="93">
        <v>1216</v>
      </c>
      <c r="G2176" s="99"/>
      <c r="H2176" s="104"/>
      <c r="I2176" s="99"/>
      <c r="J2176" s="99"/>
      <c r="K2176" s="99"/>
      <c r="M2176" s="102"/>
    </row>
    <row r="2177" spans="1:13" ht="14.45" customHeight="1" x14ac:dyDescent="0.25">
      <c r="A2177" s="53">
        <v>402506</v>
      </c>
      <c r="B2177" s="54" t="str">
        <f>VLOOKUP(A2177,'[1]METE 2025-Temmuz Fiyat Listesi'!$A:$B,2,FALSE)</f>
        <v>100x100x73 ALÜMİNYUM BUAT</v>
      </c>
      <c r="C2177" s="55" t="s">
        <v>743</v>
      </c>
      <c r="D2177" s="55">
        <v>67</v>
      </c>
      <c r="E2177" s="55">
        <v>24</v>
      </c>
      <c r="F2177" s="93">
        <v>958</v>
      </c>
      <c r="G2177" s="99"/>
      <c r="H2177" s="104"/>
      <c r="I2177" s="99"/>
      <c r="J2177" s="99"/>
      <c r="K2177" s="99"/>
      <c r="M2177" s="102"/>
    </row>
    <row r="2178" spans="1:13" ht="14.45" customHeight="1" x14ac:dyDescent="0.25">
      <c r="A2178" s="53">
        <v>402556</v>
      </c>
      <c r="B2178" s="54" t="str">
        <f>VLOOKUP(A2178,'[1]METE 2025-Temmuz Fiyat Listesi'!$A:$B,2,FALSE)</f>
        <v>100x100x90 ALÜMİNYUM BUAT DERİN KAPAK</v>
      </c>
      <c r="C2178" s="55" t="s">
        <v>743</v>
      </c>
      <c r="D2178" s="55">
        <v>67</v>
      </c>
      <c r="E2178" s="55">
        <v>12</v>
      </c>
      <c r="F2178" s="93">
        <v>1190</v>
      </c>
      <c r="G2178" s="99"/>
      <c r="H2178" s="104"/>
      <c r="I2178" s="99"/>
      <c r="J2178" s="99"/>
      <c r="K2178" s="99"/>
      <c r="M2178" s="102"/>
    </row>
    <row r="2179" spans="1:13" ht="14.45" customHeight="1" x14ac:dyDescent="0.25">
      <c r="A2179" s="53">
        <v>402508</v>
      </c>
      <c r="B2179" s="54" t="str">
        <f>VLOOKUP(A2179,'[1]METE 2025-Temmuz Fiyat Listesi'!$A:$B,2,FALSE)</f>
        <v>100x130x73 ALÜMİNYUM BUAT</v>
      </c>
      <c r="C2179" s="55" t="s">
        <v>743</v>
      </c>
      <c r="D2179" s="55">
        <v>67</v>
      </c>
      <c r="E2179" s="55">
        <v>20</v>
      </c>
      <c r="F2179" s="93">
        <v>1274</v>
      </c>
      <c r="G2179" s="99"/>
      <c r="H2179" s="104"/>
      <c r="I2179" s="99"/>
      <c r="J2179" s="99"/>
      <c r="K2179" s="99"/>
      <c r="M2179" s="102"/>
    </row>
    <row r="2180" spans="1:13" ht="14.45" customHeight="1" x14ac:dyDescent="0.25">
      <c r="A2180" s="53">
        <v>402507</v>
      </c>
      <c r="B2180" s="54" t="str">
        <f>VLOOKUP(A2180,'[1]METE 2025-Temmuz Fiyat Listesi'!$A:$B,2,FALSE)</f>
        <v>80x170x60 ALÜMİNYUM BUAT SIĞ GÖVDELİ</v>
      </c>
      <c r="C2180" s="55" t="s">
        <v>743</v>
      </c>
      <c r="D2180" s="55">
        <v>67</v>
      </c>
      <c r="E2180" s="55">
        <v>18</v>
      </c>
      <c r="F2180" s="93">
        <v>1283</v>
      </c>
      <c r="G2180" s="99"/>
      <c r="H2180" s="104"/>
      <c r="I2180" s="99"/>
      <c r="J2180" s="99"/>
      <c r="K2180" s="99"/>
      <c r="M2180" s="102"/>
    </row>
    <row r="2181" spans="1:13" ht="14.45" customHeight="1" x14ac:dyDescent="0.25">
      <c r="A2181" s="53">
        <v>402510</v>
      </c>
      <c r="B2181" s="54" t="str">
        <f>VLOOKUP(A2181,'[1]METE 2025-Temmuz Fiyat Listesi'!$A:$B,2,FALSE)</f>
        <v>80x170x73 ALÜMİNYUM BUAT DERİN GÖVDELİ</v>
      </c>
      <c r="C2181" s="55" t="s">
        <v>743</v>
      </c>
      <c r="D2181" s="55">
        <v>67</v>
      </c>
      <c r="E2181" s="55">
        <v>18</v>
      </c>
      <c r="F2181" s="93">
        <v>1419</v>
      </c>
      <c r="G2181" s="99"/>
      <c r="H2181" s="104"/>
      <c r="I2181" s="99"/>
      <c r="J2181" s="99"/>
      <c r="K2181" s="99"/>
      <c r="M2181" s="102"/>
    </row>
    <row r="2182" spans="1:13" ht="14.45" customHeight="1" x14ac:dyDescent="0.25">
      <c r="A2182" s="53">
        <v>402509</v>
      </c>
      <c r="B2182" s="54" t="str">
        <f>VLOOKUP(A2182,'[1]METE 2025-Temmuz Fiyat Listesi'!$A:$B,2,FALSE)</f>
        <v>80x230x73 ALÜMİNYUM BUAT</v>
      </c>
      <c r="C2182" s="55" t="s">
        <v>743</v>
      </c>
      <c r="D2182" s="55">
        <v>67</v>
      </c>
      <c r="E2182" s="55">
        <v>12</v>
      </c>
      <c r="F2182" s="93">
        <v>2150</v>
      </c>
      <c r="G2182" s="99"/>
      <c r="H2182" s="104"/>
      <c r="I2182" s="99"/>
      <c r="J2182" s="99"/>
      <c r="K2182" s="99"/>
      <c r="M2182" s="102"/>
    </row>
    <row r="2183" spans="1:13" ht="14.45" customHeight="1" x14ac:dyDescent="0.25">
      <c r="A2183" s="53">
        <v>402558</v>
      </c>
      <c r="B2183" s="54" t="str">
        <f>VLOOKUP(A2183,'[1]METE 2025-Temmuz Fiyat Listesi'!$A:$B,2,FALSE)</f>
        <v>100x160x80 ALÜMİNYUM BUAT</v>
      </c>
      <c r="C2183" s="55" t="s">
        <v>743</v>
      </c>
      <c r="D2183" s="55">
        <v>67</v>
      </c>
      <c r="E2183" s="55">
        <v>10</v>
      </c>
      <c r="F2183" s="93">
        <v>1877</v>
      </c>
      <c r="G2183" s="99"/>
      <c r="H2183" s="104"/>
      <c r="I2183" s="99"/>
      <c r="J2183" s="99"/>
      <c r="K2183" s="99"/>
      <c r="M2183" s="102"/>
    </row>
    <row r="2184" spans="1:13" ht="14.45" customHeight="1" x14ac:dyDescent="0.25">
      <c r="A2184" s="53">
        <v>402560</v>
      </c>
      <c r="B2184" s="54" t="str">
        <f>VLOOKUP(A2184,'[1]METE 2025-Temmuz Fiyat Listesi'!$A:$B,2,FALSE)</f>
        <v>100x200x80 ALÜMİNYUM BUAT</v>
      </c>
      <c r="C2184" s="55" t="s">
        <v>743</v>
      </c>
      <c r="D2184" s="55">
        <v>67</v>
      </c>
      <c r="E2184" s="55">
        <v>10</v>
      </c>
      <c r="F2184" s="93">
        <v>2580</v>
      </c>
      <c r="G2184" s="99"/>
      <c r="H2184" s="104"/>
      <c r="I2184" s="99"/>
      <c r="J2184" s="99"/>
      <c r="K2184" s="99"/>
      <c r="M2184" s="102"/>
    </row>
    <row r="2185" spans="1:13" ht="14.45" customHeight="1" x14ac:dyDescent="0.25">
      <c r="A2185" s="53">
        <v>402562</v>
      </c>
      <c r="B2185" s="54" t="str">
        <f>VLOOKUP(A2185,'[1]METE 2025-Temmuz Fiyat Listesi'!$A:$B,2,FALSE)</f>
        <v>120x220x90 ALÜMİNYUM BUAT</v>
      </c>
      <c r="C2185" s="55" t="s">
        <v>743</v>
      </c>
      <c r="D2185" s="55">
        <v>67</v>
      </c>
      <c r="E2185" s="55">
        <v>8</v>
      </c>
      <c r="F2185" s="93">
        <v>3172</v>
      </c>
      <c r="G2185" s="99"/>
      <c r="H2185" s="104"/>
      <c r="I2185" s="99"/>
      <c r="J2185" s="99"/>
      <c r="K2185" s="99"/>
      <c r="M2185" s="102"/>
    </row>
    <row r="2186" spans="1:13" ht="14.45" customHeight="1" x14ac:dyDescent="0.25">
      <c r="A2186" s="53">
        <v>402511</v>
      </c>
      <c r="B2186" s="54" t="str">
        <f>VLOOKUP(A2186,'[1]METE 2025-Temmuz Fiyat Listesi'!$A:$B,2,FALSE)</f>
        <v>130x130x90 ALÜMİNYUM BUAT</v>
      </c>
      <c r="C2186" s="55" t="s">
        <v>743</v>
      </c>
      <c r="D2186" s="55">
        <v>67</v>
      </c>
      <c r="E2186" s="55">
        <v>12</v>
      </c>
      <c r="F2186" s="93">
        <v>2218</v>
      </c>
      <c r="G2186" s="99"/>
      <c r="H2186" s="104"/>
      <c r="I2186" s="99"/>
      <c r="J2186" s="99"/>
      <c r="K2186" s="99"/>
      <c r="M2186" s="102"/>
    </row>
    <row r="2187" spans="1:13" ht="14.45" customHeight="1" x14ac:dyDescent="0.25">
      <c r="A2187" s="53">
        <v>402512</v>
      </c>
      <c r="B2187" s="54" t="str">
        <f>VLOOKUP(A2187,'[1]METE 2025-Temmuz Fiyat Listesi'!$A:$B,2,FALSE)</f>
        <v>130x190x90 ALÜMİNYUM BUAT</v>
      </c>
      <c r="C2187" s="55" t="s">
        <v>743</v>
      </c>
      <c r="D2187" s="55">
        <v>67</v>
      </c>
      <c r="E2187" s="55">
        <v>10</v>
      </c>
      <c r="F2187" s="93">
        <v>2648</v>
      </c>
      <c r="G2187" s="99"/>
      <c r="H2187" s="104"/>
      <c r="I2187" s="99"/>
      <c r="J2187" s="99"/>
      <c r="K2187" s="99"/>
      <c r="M2187" s="102"/>
    </row>
    <row r="2188" spans="1:13" ht="14.45" customHeight="1" x14ac:dyDescent="0.25">
      <c r="A2188" s="53">
        <v>402514</v>
      </c>
      <c r="B2188" s="54" t="str">
        <f>VLOOKUP(A2188,'[1]METE 2025-Temmuz Fiyat Listesi'!$A:$B,2,FALSE)</f>
        <v>130x230x90 ALÜMİNYUM BUAT</v>
      </c>
      <c r="C2188" s="55" t="s">
        <v>743</v>
      </c>
      <c r="D2188" s="55">
        <v>67</v>
      </c>
      <c r="E2188" s="55">
        <v>8</v>
      </c>
      <c r="F2188" s="93">
        <v>3193</v>
      </c>
      <c r="G2188" s="99"/>
      <c r="H2188" s="104"/>
      <c r="I2188" s="99"/>
      <c r="J2188" s="99"/>
      <c r="K2188" s="99"/>
      <c r="M2188" s="102"/>
    </row>
    <row r="2189" spans="1:13" ht="14.45" customHeight="1" x14ac:dyDescent="0.25">
      <c r="A2189" s="53">
        <v>402564</v>
      </c>
      <c r="B2189" s="54" t="str">
        <f>VLOOKUP(A2189,'[1]METE 2025-Temmuz Fiyat Listesi'!$A:$B,2,FALSE)</f>
        <v>140x200x90 ALÜMİNYUM BUAT</v>
      </c>
      <c r="C2189" s="55" t="s">
        <v>743</v>
      </c>
      <c r="D2189" s="55">
        <v>67</v>
      </c>
      <c r="E2189" s="55">
        <v>6</v>
      </c>
      <c r="F2189" s="93">
        <v>3761</v>
      </c>
      <c r="G2189" s="99"/>
      <c r="H2189" s="104"/>
      <c r="I2189" s="99"/>
      <c r="J2189" s="99"/>
      <c r="K2189" s="99"/>
      <c r="M2189" s="102"/>
    </row>
    <row r="2190" spans="1:13" ht="14.45" customHeight="1" x14ac:dyDescent="0.25">
      <c r="A2190" s="53">
        <v>402516</v>
      </c>
      <c r="B2190" s="54" t="str">
        <f>VLOOKUP(A2190,'[1]METE 2025-Temmuz Fiyat Listesi'!$A:$B,2,FALSE)</f>
        <v>160x160x90 ALÜMİNYUM BUAT</v>
      </c>
      <c r="C2190" s="55" t="s">
        <v>743</v>
      </c>
      <c r="D2190" s="55">
        <v>67</v>
      </c>
      <c r="E2190" s="55">
        <v>6</v>
      </c>
      <c r="F2190" s="93">
        <v>2796</v>
      </c>
      <c r="G2190" s="99"/>
      <c r="H2190" s="104"/>
      <c r="I2190" s="99"/>
      <c r="J2190" s="99"/>
      <c r="K2190" s="99"/>
      <c r="M2190" s="102"/>
    </row>
    <row r="2191" spans="1:13" ht="14.45" customHeight="1" x14ac:dyDescent="0.25">
      <c r="A2191" s="53">
        <v>402517</v>
      </c>
      <c r="B2191" s="54" t="str">
        <f>VLOOKUP(A2191,'[1]METE 2025-Temmuz Fiyat Listesi'!$A:$B,2,FALSE)</f>
        <v>160x260x90 ALÜMİNYUM BUAT</v>
      </c>
      <c r="C2191" s="55" t="s">
        <v>743</v>
      </c>
      <c r="D2191" s="55">
        <v>67</v>
      </c>
      <c r="E2191" s="55">
        <v>4</v>
      </c>
      <c r="F2191" s="93">
        <v>5535</v>
      </c>
      <c r="G2191" s="99"/>
      <c r="H2191" s="104"/>
      <c r="I2191" s="99"/>
      <c r="J2191" s="99"/>
      <c r="K2191" s="99"/>
      <c r="M2191" s="102"/>
    </row>
    <row r="2192" spans="1:13" ht="14.45" customHeight="1" x14ac:dyDescent="0.25">
      <c r="A2192" s="53" t="s">
        <v>731</v>
      </c>
      <c r="B2192" s="54" t="str">
        <f>VLOOKUP(A2192,'[1]METE 2025-Temmuz Fiyat Listesi'!$A:$B,2,FALSE)</f>
        <v>160x260x90 ALÜMİNYUM BUAT MENTEŞELİ</v>
      </c>
      <c r="C2192" s="55" t="s">
        <v>743</v>
      </c>
      <c r="D2192" s="55">
        <v>67</v>
      </c>
      <c r="E2192" s="55">
        <v>4</v>
      </c>
      <c r="F2192" s="93">
        <v>6314</v>
      </c>
      <c r="G2192" s="99"/>
      <c r="H2192" s="104"/>
      <c r="I2192" s="99"/>
      <c r="J2192" s="99"/>
      <c r="K2192" s="99"/>
      <c r="M2192" s="102"/>
    </row>
    <row r="2193" spans="1:13" ht="14.45" customHeight="1" x14ac:dyDescent="0.25">
      <c r="A2193" s="53">
        <v>402518</v>
      </c>
      <c r="B2193" s="54" t="str">
        <f>VLOOKUP(A2193,'[1]METE 2025-Temmuz Fiyat Listesi'!$A:$B,2,FALSE)</f>
        <v>170x190x90 ALÜMİNYUM BUAT</v>
      </c>
      <c r="C2193" s="55" t="s">
        <v>743</v>
      </c>
      <c r="D2193" s="55">
        <v>67</v>
      </c>
      <c r="E2193" s="55">
        <v>6</v>
      </c>
      <c r="F2193" s="93">
        <v>3243</v>
      </c>
      <c r="G2193" s="99"/>
      <c r="H2193" s="104"/>
      <c r="I2193" s="99"/>
      <c r="J2193" s="99"/>
      <c r="K2193" s="99"/>
      <c r="M2193" s="102"/>
    </row>
    <row r="2194" spans="1:13" ht="14.45" customHeight="1" x14ac:dyDescent="0.25">
      <c r="A2194" s="53">
        <v>402540</v>
      </c>
      <c r="B2194" s="54" t="str">
        <f>VLOOKUP(A2194,'[1]METE 2025-Temmuz Fiyat Listesi'!$A:$B,2,FALSE)</f>
        <v>180x180x100 ALÜMİNYUM BUAT</v>
      </c>
      <c r="C2194" s="55" t="s">
        <v>743</v>
      </c>
      <c r="D2194" s="55">
        <v>67</v>
      </c>
      <c r="E2194" s="55">
        <v>5</v>
      </c>
      <c r="F2194" s="93">
        <v>3404</v>
      </c>
      <c r="G2194" s="99"/>
      <c r="H2194" s="104"/>
      <c r="I2194" s="99"/>
      <c r="J2194" s="99"/>
      <c r="K2194" s="99"/>
      <c r="M2194" s="102"/>
    </row>
    <row r="2195" spans="1:13" ht="14.45" customHeight="1" x14ac:dyDescent="0.25">
      <c r="A2195" s="53">
        <v>402542</v>
      </c>
      <c r="B2195" s="54" t="str">
        <f>VLOOKUP(A2195,'[1]METE 2025-Temmuz Fiyat Listesi'!$A:$B,2,FALSE)</f>
        <v>180x280x100 ALÜMİNYUM BUAT</v>
      </c>
      <c r="C2195" s="55" t="s">
        <v>743</v>
      </c>
      <c r="D2195" s="55">
        <v>67</v>
      </c>
      <c r="E2195" s="55">
        <v>2</v>
      </c>
      <c r="F2195" s="93">
        <v>5958</v>
      </c>
      <c r="G2195" s="99"/>
      <c r="H2195" s="104"/>
      <c r="I2195" s="99"/>
      <c r="J2195" s="99"/>
      <c r="K2195" s="99"/>
      <c r="M2195" s="102"/>
    </row>
    <row r="2196" spans="1:13" ht="14.45" customHeight="1" x14ac:dyDescent="0.25">
      <c r="A2196" s="53">
        <v>402520</v>
      </c>
      <c r="B2196" s="54" t="str">
        <f>VLOOKUP(A2196,'[1]METE 2025-Temmuz Fiyat Listesi'!$A:$B,2,FALSE)</f>
        <v>190x250x90 ALÜMİNYUM BUAT</v>
      </c>
      <c r="C2196" s="55" t="s">
        <v>743</v>
      </c>
      <c r="D2196" s="55">
        <v>67</v>
      </c>
      <c r="E2196" s="55">
        <v>3</v>
      </c>
      <c r="F2196" s="93">
        <v>5479</v>
      </c>
      <c r="G2196" s="99"/>
      <c r="H2196" s="104"/>
      <c r="I2196" s="99"/>
      <c r="J2196" s="99"/>
      <c r="K2196" s="99"/>
      <c r="M2196" s="102"/>
    </row>
    <row r="2197" spans="1:13" ht="14.45" customHeight="1" x14ac:dyDescent="0.25">
      <c r="A2197" s="53" t="s">
        <v>732</v>
      </c>
      <c r="B2197" s="54" t="str">
        <f>VLOOKUP(A2197,'[1]METE 2025-Temmuz Fiyat Listesi'!$A:$B,2,FALSE)</f>
        <v>190x250x90 ALÜMİNYUM BUAT MENTEŞELİ</v>
      </c>
      <c r="C2197" s="55" t="s">
        <v>743</v>
      </c>
      <c r="D2197" s="55">
        <v>67</v>
      </c>
      <c r="E2197" s="55">
        <v>3</v>
      </c>
      <c r="F2197" s="93">
        <v>6491</v>
      </c>
      <c r="G2197" s="99"/>
      <c r="H2197" s="104"/>
      <c r="I2197" s="99"/>
      <c r="J2197" s="99"/>
      <c r="K2197" s="99"/>
      <c r="M2197" s="102"/>
    </row>
    <row r="2198" spans="1:13" ht="14.45" customHeight="1" x14ac:dyDescent="0.25">
      <c r="A2198" s="53">
        <v>402521</v>
      </c>
      <c r="B2198" s="54" t="str">
        <f>VLOOKUP(A2198,'[1]METE 2025-Temmuz Fiyat Listesi'!$A:$B,2,FALSE)</f>
        <v>190x250x110 ALÜMİNYUM BUAT DERİN KAPAK</v>
      </c>
      <c r="C2198" s="55" t="s">
        <v>743</v>
      </c>
      <c r="D2198" s="55">
        <v>67</v>
      </c>
      <c r="E2198" s="55">
        <v>3</v>
      </c>
      <c r="F2198" s="93">
        <v>6512</v>
      </c>
      <c r="G2198" s="99"/>
      <c r="H2198" s="104"/>
      <c r="I2198" s="99"/>
      <c r="J2198" s="99"/>
      <c r="K2198" s="99"/>
      <c r="M2198" s="102"/>
    </row>
    <row r="2199" spans="1:13" ht="14.45" customHeight="1" x14ac:dyDescent="0.25">
      <c r="A2199" s="53" t="s">
        <v>846</v>
      </c>
      <c r="B2199" s="54" t="str">
        <f>VLOOKUP(A2199,'[1]METE 2025-Temmuz Fiyat Listesi'!$A:$B,2,FALSE)</f>
        <v>190x250x110 ALÜMİNYUM BUAT DERİN KAPAK MENTEŞELİ</v>
      </c>
      <c r="C2199" s="55" t="s">
        <v>743</v>
      </c>
      <c r="D2199" s="55">
        <v>67</v>
      </c>
      <c r="E2199" s="55">
        <v>3</v>
      </c>
      <c r="F2199" s="93">
        <v>7177</v>
      </c>
      <c r="G2199" s="99"/>
      <c r="H2199" s="104"/>
      <c r="I2199" s="99"/>
      <c r="J2199" s="99"/>
      <c r="K2199" s="99"/>
      <c r="M2199" s="102"/>
    </row>
    <row r="2200" spans="1:13" ht="14.45" customHeight="1" x14ac:dyDescent="0.25">
      <c r="A2200" s="53">
        <v>402522</v>
      </c>
      <c r="B2200" s="54" t="str">
        <f>VLOOKUP(A2200,'[1]METE 2025-Temmuz Fiyat Listesi'!$A:$B,2,FALSE)</f>
        <v>190x350x90 ALÜMİNYUM BUAT</v>
      </c>
      <c r="C2200" s="55" t="s">
        <v>743</v>
      </c>
      <c r="D2200" s="55">
        <v>67</v>
      </c>
      <c r="E2200" s="55">
        <v>3</v>
      </c>
      <c r="F2200" s="93">
        <v>6921</v>
      </c>
      <c r="G2200" s="99"/>
      <c r="H2200" s="104"/>
      <c r="I2200" s="99"/>
      <c r="J2200" s="99"/>
      <c r="K2200" s="99"/>
      <c r="M2200" s="102"/>
    </row>
    <row r="2201" spans="1:13" ht="14.45" customHeight="1" x14ac:dyDescent="0.25">
      <c r="A2201" s="53" t="s">
        <v>733</v>
      </c>
      <c r="B2201" s="54" t="str">
        <f>VLOOKUP(A2201,'[1]METE 2025-Temmuz Fiyat Listesi'!$A:$B,2,FALSE)</f>
        <v>190x350x90 ALÜMİNYUM BUAT MENTEŞELİ</v>
      </c>
      <c r="C2201" s="55" t="s">
        <v>743</v>
      </c>
      <c r="D2201" s="55">
        <v>67</v>
      </c>
      <c r="E2201" s="55">
        <v>3</v>
      </c>
      <c r="F2201" s="93">
        <v>7592</v>
      </c>
      <c r="G2201" s="99"/>
      <c r="H2201" s="104"/>
      <c r="I2201" s="99"/>
      <c r="J2201" s="99"/>
      <c r="K2201" s="99"/>
      <c r="M2201" s="102"/>
    </row>
    <row r="2202" spans="1:13" ht="14.45" customHeight="1" x14ac:dyDescent="0.25">
      <c r="A2202" s="53">
        <v>402523</v>
      </c>
      <c r="B2202" s="54" t="str">
        <f>VLOOKUP(A2202,'[1]METE 2025-Temmuz Fiyat Listesi'!$A:$B,2,FALSE)</f>
        <v>230x330x140 ALÜMİNYUM BUAT</v>
      </c>
      <c r="C2202" s="55" t="s">
        <v>743</v>
      </c>
      <c r="D2202" s="55">
        <v>67</v>
      </c>
      <c r="E2202" s="55">
        <v>3</v>
      </c>
      <c r="F2202" s="93">
        <v>8758</v>
      </c>
      <c r="G2202" s="99"/>
      <c r="H2202" s="104"/>
      <c r="I2202" s="99"/>
      <c r="J2202" s="99"/>
      <c r="K2202" s="99"/>
      <c r="M2202" s="102"/>
    </row>
    <row r="2203" spans="1:13" ht="14.45" customHeight="1" x14ac:dyDescent="0.25">
      <c r="A2203" s="53" t="s">
        <v>863</v>
      </c>
      <c r="B2203" s="54" t="str">
        <f>VLOOKUP(A2203,'[1]METE 2025-Temmuz Fiyat Listesi'!$A:$B,2,FALSE)</f>
        <v>230x330x140 ALÜMİNYUM BUAT MENTEŞELİ</v>
      </c>
      <c r="C2203" s="55" t="s">
        <v>743</v>
      </c>
      <c r="D2203" s="55">
        <v>67</v>
      </c>
      <c r="E2203" s="55">
        <v>3</v>
      </c>
      <c r="F2203" s="93">
        <v>9752</v>
      </c>
      <c r="G2203" s="99"/>
      <c r="H2203" s="104"/>
      <c r="I2203" s="99"/>
      <c r="J2203" s="99"/>
      <c r="K2203" s="99"/>
      <c r="M2203" s="102"/>
    </row>
    <row r="2204" spans="1:13" ht="14.45" customHeight="1" x14ac:dyDescent="0.25">
      <c r="A2204" s="53">
        <v>402524</v>
      </c>
      <c r="B2204" s="54" t="str">
        <f>VLOOKUP(A2204,'[1]METE 2025-Temmuz Fiyat Listesi'!$A:$B,2,FALSE)</f>
        <v>250x250x110 ALÜMİNYUM BUAT</v>
      </c>
      <c r="C2204" s="55" t="s">
        <v>743</v>
      </c>
      <c r="D2204" s="55">
        <v>67</v>
      </c>
      <c r="E2204" s="55">
        <v>3</v>
      </c>
      <c r="F2204" s="93">
        <v>6634</v>
      </c>
      <c r="G2204" s="99"/>
      <c r="H2204" s="104"/>
      <c r="I2204" s="99"/>
      <c r="J2204" s="99"/>
      <c r="K2204" s="99"/>
      <c r="M2204" s="102"/>
    </row>
    <row r="2205" spans="1:13" ht="14.45" customHeight="1" x14ac:dyDescent="0.25">
      <c r="A2205" s="53" t="s">
        <v>734</v>
      </c>
      <c r="B2205" s="54" t="str">
        <f>VLOOKUP(A2205,'[1]METE 2025-Temmuz Fiyat Listesi'!$A:$B,2,FALSE)</f>
        <v>250x250x110 ALÜMİNYUM BUAT MENTEŞELİ</v>
      </c>
      <c r="C2205" s="55" t="s">
        <v>743</v>
      </c>
      <c r="D2205" s="55">
        <v>67</v>
      </c>
      <c r="E2205" s="55">
        <v>3</v>
      </c>
      <c r="F2205" s="93">
        <v>7344</v>
      </c>
      <c r="G2205" s="99"/>
      <c r="H2205" s="104"/>
      <c r="I2205" s="99"/>
      <c r="J2205" s="99"/>
      <c r="K2205" s="99"/>
      <c r="M2205" s="102"/>
    </row>
    <row r="2206" spans="1:13" ht="14.45" customHeight="1" x14ac:dyDescent="0.25">
      <c r="A2206" s="53">
        <v>402530</v>
      </c>
      <c r="B2206" s="54" t="str">
        <f>VLOOKUP(A2206,'[1]METE 2025-Temmuz Fiyat Listesi'!$A:$B,2,FALSE)</f>
        <v>310x400x140 ALÜMİNYUM BUAT</v>
      </c>
      <c r="C2206" s="55" t="s">
        <v>743</v>
      </c>
      <c r="D2206" s="55">
        <v>67</v>
      </c>
      <c r="E2206" s="55">
        <v>2</v>
      </c>
      <c r="F2206" s="93">
        <v>11163</v>
      </c>
      <c r="G2206" s="99"/>
      <c r="H2206" s="104"/>
      <c r="I2206" s="99"/>
      <c r="J2206" s="99"/>
      <c r="K2206" s="99"/>
      <c r="M2206" s="102"/>
    </row>
    <row r="2207" spans="1:13" ht="14.45" customHeight="1" x14ac:dyDescent="0.25">
      <c r="A2207" s="53" t="s">
        <v>735</v>
      </c>
      <c r="B2207" s="54" t="str">
        <f>VLOOKUP(A2207,'[1]METE 2025-Temmuz Fiyat Listesi'!$A:$B,2,FALSE)</f>
        <v>310x400x140 ALÜMİNYUM BUAT MENTEŞELİ</v>
      </c>
      <c r="C2207" s="55" t="s">
        <v>743</v>
      </c>
      <c r="D2207" s="55">
        <v>67</v>
      </c>
      <c r="E2207" s="55">
        <v>2</v>
      </c>
      <c r="F2207" s="93">
        <v>11939</v>
      </c>
      <c r="G2207" s="99"/>
      <c r="H2207" s="104"/>
      <c r="I2207" s="99"/>
      <c r="J2207" s="99"/>
      <c r="K2207" s="99"/>
      <c r="M2207" s="102"/>
    </row>
    <row r="2208" spans="1:13" ht="14.45" customHeight="1" x14ac:dyDescent="0.25">
      <c r="A2208" s="136" t="s">
        <v>933</v>
      </c>
      <c r="B2208" s="137"/>
      <c r="C2208" s="137"/>
      <c r="D2208" s="137"/>
      <c r="E2208" s="137"/>
      <c r="F2208" s="138"/>
      <c r="G2208" s="99"/>
      <c r="H2208" s="104"/>
      <c r="I2208" s="99"/>
      <c r="J2208" s="99"/>
      <c r="K2208" s="99"/>
      <c r="M2208" s="102"/>
    </row>
    <row r="2209" spans="1:13" ht="45" x14ac:dyDescent="0.25">
      <c r="A2209" s="78" t="s">
        <v>934</v>
      </c>
      <c r="B2209" s="77"/>
      <c r="C2209" s="77"/>
      <c r="D2209" s="77"/>
      <c r="E2209" s="77"/>
      <c r="F2209" s="79"/>
      <c r="G2209" s="99"/>
      <c r="H2209" s="104"/>
      <c r="I2209" s="99"/>
      <c r="J2209" s="99"/>
      <c r="K2209" s="99"/>
      <c r="M2209" s="102"/>
    </row>
    <row r="2210" spans="1:13" x14ac:dyDescent="0.25">
      <c r="A2210" s="53" t="s">
        <v>935</v>
      </c>
      <c r="B2210" s="54" t="str">
        <f>VLOOKUP(A2210,'[1]METE 2025-Temmuz Fiyat Listesi'!$A:$B,2,FALSE)</f>
        <v>100x100x90 ALÜMİNYUM BUAT DERİN KAPAKLI EX-PROOF</v>
      </c>
      <c r="C2210" s="55" t="s">
        <v>743</v>
      </c>
      <c r="D2210" s="55">
        <v>67</v>
      </c>
      <c r="E2210" s="55">
        <v>1</v>
      </c>
      <c r="F2210" s="54" t="s">
        <v>658</v>
      </c>
      <c r="G2210" s="99"/>
      <c r="H2210" s="104"/>
      <c r="I2210" s="99"/>
      <c r="J2210" s="99"/>
      <c r="K2210" s="99"/>
      <c r="M2210" s="102"/>
    </row>
    <row r="2211" spans="1:13" x14ac:dyDescent="0.25">
      <c r="A2211" s="53" t="s">
        <v>937</v>
      </c>
      <c r="B2211" s="54" t="str">
        <f>VLOOKUP(A2211,'[1]METE 2025-Temmuz Fiyat Listesi'!$A:$B,2,FALSE)</f>
        <v>100x130x73 ALÜMİNYUM BUAT EX-PROOF</v>
      </c>
      <c r="C2211" s="55" t="s">
        <v>743</v>
      </c>
      <c r="D2211" s="55">
        <v>67</v>
      </c>
      <c r="E2211" s="55">
        <v>1</v>
      </c>
      <c r="F2211" s="54" t="s">
        <v>658</v>
      </c>
      <c r="G2211" s="99"/>
      <c r="H2211" s="104"/>
      <c r="I2211" s="99"/>
      <c r="J2211" s="99"/>
      <c r="K2211" s="99"/>
      <c r="M2211" s="102"/>
    </row>
    <row r="2212" spans="1:13" ht="14.45" customHeight="1" x14ac:dyDescent="0.25">
      <c r="A2212" s="74" t="s">
        <v>936</v>
      </c>
      <c r="B2212" s="54" t="str">
        <f>VLOOKUP(A2212,'[1]METE 2025-Temmuz Fiyat Listesi'!$A:$B,2,FALSE)</f>
        <v>80x170x60 ALÜMİNYUM BUAT SIĞ GÖVDELİ EX-PROOF</v>
      </c>
      <c r="C2212" s="55" t="s">
        <v>743</v>
      </c>
      <c r="D2212" s="55">
        <v>67</v>
      </c>
      <c r="E2212" s="55">
        <v>1</v>
      </c>
      <c r="F2212" s="54" t="s">
        <v>658</v>
      </c>
      <c r="G2212" s="99"/>
      <c r="H2212" s="104"/>
      <c r="I2212" s="99"/>
      <c r="J2212" s="99"/>
      <c r="K2212" s="99"/>
      <c r="M2212" s="102"/>
    </row>
    <row r="2213" spans="1:13" ht="14.45" customHeight="1" x14ac:dyDescent="0.25">
      <c r="A2213" s="53" t="s">
        <v>938</v>
      </c>
      <c r="B2213" s="54" t="str">
        <f>VLOOKUP(A2213,'[1]METE 2025-Temmuz Fiyat Listesi'!$A:$B,2,FALSE)</f>
        <v>130x130x90 ALÜMİNYUM BUAT EX-PROOF</v>
      </c>
      <c r="C2213" s="55" t="s">
        <v>743</v>
      </c>
      <c r="D2213" s="55">
        <v>67</v>
      </c>
      <c r="E2213" s="55">
        <v>1</v>
      </c>
      <c r="F2213" s="54" t="s">
        <v>658</v>
      </c>
      <c r="G2213" s="99"/>
      <c r="H2213" s="104"/>
      <c r="I2213" s="99"/>
      <c r="J2213" s="99"/>
      <c r="K2213" s="99"/>
      <c r="M2213" s="102"/>
    </row>
    <row r="2214" spans="1:13" ht="14.45" customHeight="1" x14ac:dyDescent="0.25">
      <c r="A2214" s="53" t="s">
        <v>939</v>
      </c>
      <c r="B2214" s="54" t="str">
        <f>VLOOKUP(A2214,'[1]METE 2025-Temmuz Fiyat Listesi'!$A:$B,2,FALSE)</f>
        <v>160x160x90 ALÜMİNYUM BUAT EX-PROOF</v>
      </c>
      <c r="C2214" s="55" t="s">
        <v>743</v>
      </c>
      <c r="D2214" s="55">
        <v>67</v>
      </c>
      <c r="E2214" s="55">
        <v>1</v>
      </c>
      <c r="F2214" s="54" t="s">
        <v>658</v>
      </c>
      <c r="G2214" s="99"/>
      <c r="H2214" s="104"/>
      <c r="I2214" s="99"/>
      <c r="J2214" s="99"/>
      <c r="K2214" s="99"/>
      <c r="M2214" s="102"/>
    </row>
    <row r="2215" spans="1:13" ht="14.45" customHeight="1" x14ac:dyDescent="0.25">
      <c r="A2215" s="53" t="s">
        <v>942</v>
      </c>
      <c r="B2215" s="54" t="str">
        <f>VLOOKUP(A2215,'[1]METE 2025-Temmuz Fiyat Listesi'!$A:$B,2,FALSE)</f>
        <v>180x180x100 ALÜMİNYUM BUAT EX-PROOF</v>
      </c>
      <c r="C2215" s="55" t="s">
        <v>743</v>
      </c>
      <c r="D2215" s="55">
        <v>67</v>
      </c>
      <c r="E2215" s="55">
        <v>1</v>
      </c>
      <c r="F2215" s="54" t="s">
        <v>658</v>
      </c>
      <c r="G2215" s="99"/>
      <c r="H2215" s="104"/>
      <c r="I2215" s="99"/>
      <c r="J2215" s="99"/>
      <c r="K2215" s="99"/>
      <c r="M2215" s="102"/>
    </row>
    <row r="2216" spans="1:13" ht="14.45" customHeight="1" x14ac:dyDescent="0.25">
      <c r="A2216" s="53" t="s">
        <v>940</v>
      </c>
      <c r="B2216" s="54" t="str">
        <f>VLOOKUP(A2216,'[1]METE 2025-Temmuz Fiyat Listesi'!$A:$B,2,FALSE)</f>
        <v>190x250x90 ALÜMİNYUM BUAT EX-PROOF</v>
      </c>
      <c r="C2216" s="55" t="s">
        <v>743</v>
      </c>
      <c r="D2216" s="55">
        <v>67</v>
      </c>
      <c r="E2216" s="55">
        <v>1</v>
      </c>
      <c r="F2216" s="54" t="s">
        <v>658</v>
      </c>
      <c r="G2216" s="99"/>
      <c r="H2216" s="104"/>
      <c r="I2216" s="99"/>
      <c r="J2216" s="99"/>
      <c r="K2216" s="99"/>
      <c r="M2216" s="102"/>
    </row>
    <row r="2217" spans="1:13" ht="14.45" customHeight="1" x14ac:dyDescent="0.25">
      <c r="A2217" s="53" t="s">
        <v>941</v>
      </c>
      <c r="B2217" s="54" t="str">
        <f>VLOOKUP(A2217,'[1]METE 2025-Temmuz Fiyat Listesi'!$A:$B,2,FALSE)</f>
        <v>250x250x110 ALÜMİNYUM BUAT EX-PROOF</v>
      </c>
      <c r="C2217" s="55" t="s">
        <v>743</v>
      </c>
      <c r="D2217" s="55">
        <v>67</v>
      </c>
      <c r="E2217" s="55">
        <v>1</v>
      </c>
      <c r="F2217" s="54" t="s">
        <v>658</v>
      </c>
      <c r="G2217" s="99"/>
      <c r="H2217" s="104"/>
      <c r="I2217" s="99"/>
      <c r="J2217" s="99"/>
      <c r="K2217" s="99"/>
      <c r="M2217" s="102"/>
    </row>
    <row r="2218" spans="1:13" ht="45" x14ac:dyDescent="0.25">
      <c r="A2218" s="21" t="s">
        <v>834</v>
      </c>
      <c r="B2218" s="67"/>
      <c r="C2218" s="67"/>
      <c r="D2218" s="67"/>
      <c r="E2218" s="67"/>
      <c r="F2218" s="68"/>
      <c r="G2218" s="99"/>
      <c r="H2218" s="104"/>
      <c r="I2218" s="99"/>
      <c r="J2218" s="99"/>
      <c r="K2218" s="99"/>
      <c r="M2218" s="102"/>
    </row>
    <row r="2219" spans="1:13" ht="14.45" customHeight="1" x14ac:dyDescent="0.25">
      <c r="A2219" s="53">
        <v>402600</v>
      </c>
      <c r="B2219" s="54" t="str">
        <f>VLOOKUP(A2219,'[1]METE 2025-Temmuz Fiyat Listesi'!$A:$B,2,FALSE)</f>
        <v>80x80x73 ALÜMİNYUM BUTON KUTUSU 1 Lİ</v>
      </c>
      <c r="C2219" s="55" t="s">
        <v>743</v>
      </c>
      <c r="D2219" s="55">
        <v>67</v>
      </c>
      <c r="E2219" s="55">
        <v>36</v>
      </c>
      <c r="F2219" s="93">
        <v>1039</v>
      </c>
      <c r="G2219" s="99"/>
      <c r="H2219" s="104"/>
      <c r="I2219" s="99"/>
      <c r="J2219" s="99"/>
      <c r="K2219" s="99"/>
      <c r="M2219" s="102"/>
    </row>
    <row r="2220" spans="1:13" ht="14.45" customHeight="1" x14ac:dyDescent="0.25">
      <c r="A2220" s="53">
        <v>402610</v>
      </c>
      <c r="B2220" s="54" t="str">
        <f>VLOOKUP(A2220,'[1]METE 2025-Temmuz Fiyat Listesi'!$A:$B,2,FALSE)</f>
        <v>80x130x73 ALÜMİNYUM BUTON KUTUSU 2 Lİ</v>
      </c>
      <c r="C2220" s="55" t="s">
        <v>743</v>
      </c>
      <c r="D2220" s="55">
        <v>67</v>
      </c>
      <c r="E2220" s="55">
        <v>20</v>
      </c>
      <c r="F2220" s="93">
        <v>1338</v>
      </c>
      <c r="G2220" s="99"/>
      <c r="H2220" s="104"/>
      <c r="I2220" s="99"/>
      <c r="J2220" s="99"/>
      <c r="K2220" s="99"/>
      <c r="M2220" s="102"/>
    </row>
    <row r="2221" spans="1:13" ht="14.45" customHeight="1" x14ac:dyDescent="0.25">
      <c r="A2221" s="53">
        <v>402620</v>
      </c>
      <c r="B2221" s="54" t="str">
        <f>VLOOKUP(A2221,'[1]METE 2025-Temmuz Fiyat Listesi'!$A:$B,2,FALSE)</f>
        <v>80x170x73 ALÜMİNYUM BUTON KUTUSU 3 LÜ</v>
      </c>
      <c r="C2221" s="55" t="s">
        <v>743</v>
      </c>
      <c r="D2221" s="55">
        <v>67</v>
      </c>
      <c r="E2221" s="55">
        <v>18</v>
      </c>
      <c r="F2221" s="93">
        <v>1574</v>
      </c>
      <c r="G2221" s="99"/>
      <c r="H2221" s="104"/>
      <c r="I2221" s="99"/>
      <c r="J2221" s="99"/>
      <c r="K2221" s="99"/>
      <c r="M2221" s="102"/>
    </row>
    <row r="2222" spans="1:13" ht="14.45" customHeight="1" x14ac:dyDescent="0.25">
      <c r="A2222" s="53">
        <v>402621</v>
      </c>
      <c r="B2222" s="54" t="str">
        <f>VLOOKUP(A2222,'[1]METE 2025-Temmuz Fiyat Listesi'!$A:$B,2,FALSE)</f>
        <v>80x170x73 ALÜMİNYUM BUTON KUTUSU 4 LÜ</v>
      </c>
      <c r="C2222" s="55" t="s">
        <v>743</v>
      </c>
      <c r="D2222" s="55">
        <v>67</v>
      </c>
      <c r="E2222" s="55">
        <v>18</v>
      </c>
      <c r="F2222" s="93">
        <v>1636</v>
      </c>
      <c r="G2222" s="99"/>
      <c r="H2222" s="104"/>
      <c r="I2222" s="99"/>
      <c r="J2222" s="99"/>
      <c r="K2222" s="99"/>
      <c r="M2222" s="102"/>
    </row>
    <row r="2223" spans="1:13" ht="14.45" customHeight="1" x14ac:dyDescent="0.25">
      <c r="A2223" s="53">
        <v>402630</v>
      </c>
      <c r="B2223" s="54" t="str">
        <f>VLOOKUP(A2223,'[1]METE 2025-Temmuz Fiyat Listesi'!$A:$B,2,FALSE)</f>
        <v>80x230x73 ALÜMİNYUM BUTON KUTUSU 5 Lİ</v>
      </c>
      <c r="C2223" s="55" t="s">
        <v>743</v>
      </c>
      <c r="D2223" s="55">
        <v>67</v>
      </c>
      <c r="E2223" s="55">
        <v>12</v>
      </c>
      <c r="F2223" s="93">
        <v>2158</v>
      </c>
      <c r="G2223" s="99"/>
      <c r="H2223" s="104"/>
      <c r="I2223" s="99"/>
      <c r="J2223" s="99"/>
      <c r="K2223" s="99"/>
      <c r="M2223" s="102"/>
    </row>
    <row r="2224" spans="1:13" ht="14.45" customHeight="1" x14ac:dyDescent="0.25">
      <c r="A2224" s="53">
        <v>402631</v>
      </c>
      <c r="B2224" s="54" t="str">
        <f>VLOOKUP(A2224,'[1]METE 2025-Temmuz Fiyat Listesi'!$A:$B,2,FALSE)</f>
        <v>80x230x73 ALÜMİNYUM  BUTON KUTUSU 6 LI</v>
      </c>
      <c r="C2224" s="55" t="s">
        <v>743</v>
      </c>
      <c r="D2224" s="55">
        <v>67</v>
      </c>
      <c r="E2224" s="55">
        <v>12</v>
      </c>
      <c r="F2224" s="93">
        <v>2381</v>
      </c>
      <c r="G2224" s="99"/>
      <c r="H2224" s="104"/>
      <c r="I2224" s="99"/>
      <c r="J2224" s="99"/>
      <c r="K2224" s="99"/>
      <c r="M2224" s="102"/>
    </row>
    <row r="2225" spans="1:13" ht="14.45" customHeight="1" x14ac:dyDescent="0.25">
      <c r="A2225" s="53">
        <v>402605</v>
      </c>
      <c r="B2225" s="54" t="str">
        <f>VLOOKUP(A2225,'[1]METE 2025-Temmuz Fiyat Listesi'!$A:$B,2,FALSE)</f>
        <v>80x80x73 ALÜMİNYUM BUTON KUTUSU KORUMALI 1 Lİ</v>
      </c>
      <c r="C2225" s="55" t="s">
        <v>743</v>
      </c>
      <c r="D2225" s="55">
        <v>67</v>
      </c>
      <c r="E2225" s="55">
        <v>24</v>
      </c>
      <c r="F2225" s="93">
        <v>1311</v>
      </c>
      <c r="G2225" s="99"/>
      <c r="H2225" s="104"/>
      <c r="I2225" s="99"/>
      <c r="J2225" s="99"/>
      <c r="K2225" s="99"/>
      <c r="M2225" s="102"/>
    </row>
    <row r="2226" spans="1:13" ht="14.45" customHeight="1" x14ac:dyDescent="0.25">
      <c r="A2226" s="53">
        <v>402615</v>
      </c>
      <c r="B2226" s="54" t="str">
        <f>VLOOKUP(A2226,'[1]METE 2025-Temmuz Fiyat Listesi'!$A:$B,2,FALSE)</f>
        <v>80x130x73 ALÜMİNYUM BUTON KUTUSU KORUMALI 2 Lİ</v>
      </c>
      <c r="C2226" s="55" t="s">
        <v>743</v>
      </c>
      <c r="D2226" s="55">
        <v>67</v>
      </c>
      <c r="E2226" s="55">
        <v>12</v>
      </c>
      <c r="F2226" s="93">
        <v>1667</v>
      </c>
      <c r="G2226" s="99"/>
      <c r="H2226" s="104"/>
      <c r="I2226" s="99"/>
      <c r="J2226" s="99"/>
      <c r="K2226" s="99"/>
      <c r="M2226" s="102"/>
    </row>
    <row r="2227" spans="1:13" ht="14.45" customHeight="1" x14ac:dyDescent="0.25">
      <c r="A2227" s="53">
        <v>402625</v>
      </c>
      <c r="B2227" s="54" t="str">
        <f>VLOOKUP(A2227,'[1]METE 2025-Temmuz Fiyat Listesi'!$A:$B,2,FALSE)</f>
        <v>80x170x73 ALÜMİNYUM BUTON KUTUSU KORUMALI 3 LÜ</v>
      </c>
      <c r="C2227" s="55" t="s">
        <v>743</v>
      </c>
      <c r="D2227" s="55">
        <v>67</v>
      </c>
      <c r="E2227" s="55">
        <v>10</v>
      </c>
      <c r="F2227" s="93">
        <v>1979</v>
      </c>
      <c r="G2227" s="99"/>
      <c r="H2227" s="104"/>
      <c r="I2227" s="99"/>
      <c r="J2227" s="99"/>
      <c r="K2227" s="99"/>
      <c r="M2227" s="102"/>
    </row>
    <row r="2228" spans="1:13" ht="14.45" customHeight="1" x14ac:dyDescent="0.25">
      <c r="A2228" s="53">
        <v>402626</v>
      </c>
      <c r="B2228" s="54" t="str">
        <f>VLOOKUP(A2228,'[1]METE 2025-Temmuz Fiyat Listesi'!$A:$B,2,FALSE)</f>
        <v>80x170x73 ALÜMİNYUM BUTON KUTUSU KORUMALI 4 LÜ</v>
      </c>
      <c r="C2228" s="55" t="s">
        <v>743</v>
      </c>
      <c r="D2228" s="55">
        <v>67</v>
      </c>
      <c r="E2228" s="55">
        <v>10</v>
      </c>
      <c r="F2228" s="93">
        <v>2105</v>
      </c>
      <c r="G2228" s="99"/>
      <c r="H2228" s="104"/>
      <c r="I2228" s="99"/>
      <c r="J2228" s="99"/>
      <c r="K2228" s="99"/>
      <c r="M2228" s="102"/>
    </row>
    <row r="2229" spans="1:13" ht="14.45" customHeight="1" x14ac:dyDescent="0.25">
      <c r="A2229" s="53">
        <v>402635</v>
      </c>
      <c r="B2229" s="54" t="str">
        <f>VLOOKUP(A2229,'[1]METE 2025-Temmuz Fiyat Listesi'!$A:$B,2,FALSE)</f>
        <v>80x230x73 ALÜMİNYUM BUTON KUTUSU KORUMALI 5 Lİ</v>
      </c>
      <c r="C2229" s="55" t="s">
        <v>743</v>
      </c>
      <c r="D2229" s="55">
        <v>67</v>
      </c>
      <c r="E2229" s="55">
        <v>8</v>
      </c>
      <c r="F2229" s="93">
        <v>2563</v>
      </c>
      <c r="G2229" s="99"/>
      <c r="H2229" s="104"/>
      <c r="I2229" s="99"/>
      <c r="J2229" s="99"/>
      <c r="K2229" s="99"/>
      <c r="M2229" s="102"/>
    </row>
    <row r="2230" spans="1:13" ht="14.45" customHeight="1" x14ac:dyDescent="0.25">
      <c r="A2230" s="53">
        <v>402636</v>
      </c>
      <c r="B2230" s="54" t="str">
        <f>VLOOKUP(A2230,'[1]METE 2025-Temmuz Fiyat Listesi'!$A:$B,2,FALSE)</f>
        <v>80x230x73 ALÜMİNYUM BUTON KUTUSU KORUMALI 6 LI</v>
      </c>
      <c r="C2230" s="55" t="s">
        <v>743</v>
      </c>
      <c r="D2230" s="55">
        <v>67</v>
      </c>
      <c r="E2230" s="55">
        <v>8</v>
      </c>
      <c r="F2230" s="93">
        <v>2687</v>
      </c>
      <c r="G2230" s="99"/>
      <c r="H2230" s="104"/>
      <c r="I2230" s="99"/>
      <c r="J2230" s="99"/>
      <c r="K2230" s="99"/>
      <c r="M2230" s="102"/>
    </row>
    <row r="2231" spans="1:13" x14ac:dyDescent="0.25">
      <c r="A2231" s="133" t="s">
        <v>835</v>
      </c>
      <c r="B2231" s="134"/>
      <c r="C2231" s="134"/>
      <c r="D2231" s="134"/>
      <c r="E2231" s="134"/>
      <c r="F2231" s="135"/>
      <c r="G2231" s="99"/>
      <c r="H2231" s="104"/>
      <c r="I2231" s="99"/>
      <c r="J2231" s="99"/>
      <c r="K2231" s="99"/>
      <c r="M2231" s="102"/>
    </row>
    <row r="2232" spans="1:13" ht="14.45" customHeight="1" x14ac:dyDescent="0.25">
      <c r="A2232" s="53">
        <v>2019605</v>
      </c>
      <c r="B2232" s="54" t="str">
        <f>VLOOKUP(A2232,'[1]METE 2025-Temmuz Fiyat Listesi'!$A:$B,2,FALSE)</f>
        <v>90x90x50 TERMOPLASTİK BUAT GEÇMELİ KANAL REKORU GRİ</v>
      </c>
      <c r="C2232" s="55" t="s">
        <v>743</v>
      </c>
      <c r="D2232" s="55" t="s">
        <v>743</v>
      </c>
      <c r="E2232" s="55" t="s">
        <v>743</v>
      </c>
      <c r="F2232" s="93">
        <v>39</v>
      </c>
      <c r="G2232" s="99"/>
      <c r="H2232" s="104"/>
      <c r="I2232" s="99"/>
      <c r="J2232" s="99"/>
      <c r="K2232" s="99"/>
      <c r="M2232" s="102"/>
    </row>
    <row r="2233" spans="1:13" ht="14.45" customHeight="1" x14ac:dyDescent="0.25">
      <c r="A2233" s="53">
        <v>2005805</v>
      </c>
      <c r="B2233" s="54" t="str">
        <f>VLOOKUP(A2233,'[1]METE 2025-Temmuz Fiyat Listesi'!$A:$B,2,FALSE)</f>
        <v>PG 29 ADAPTÖR GRİ</v>
      </c>
      <c r="C2233" s="55" t="s">
        <v>743</v>
      </c>
      <c r="D2233" s="55" t="s">
        <v>743</v>
      </c>
      <c r="E2233" s="55" t="s">
        <v>743</v>
      </c>
      <c r="F2233" s="93">
        <v>35</v>
      </c>
      <c r="G2233" s="99"/>
      <c r="H2233" s="104"/>
      <c r="I2233" s="99"/>
      <c r="J2233" s="99"/>
      <c r="K2233" s="99"/>
      <c r="M2233" s="102"/>
    </row>
    <row r="2234" spans="1:13" ht="14.45" customHeight="1" x14ac:dyDescent="0.25">
      <c r="A2234" s="53">
        <v>20013</v>
      </c>
      <c r="B2234" s="54" t="str">
        <f>VLOOKUP(A2234,'[1]METE 2025-Temmuz Fiyat Listesi'!$A:$B,2,FALSE)</f>
        <v>PANO PRİZ ADAPTÖR</v>
      </c>
      <c r="C2234" s="55" t="s">
        <v>743</v>
      </c>
      <c r="D2234" s="55" t="s">
        <v>743</v>
      </c>
      <c r="E2234" s="55" t="s">
        <v>743</v>
      </c>
      <c r="F2234" s="93">
        <v>17</v>
      </c>
      <c r="G2234" s="99"/>
      <c r="H2234" s="104"/>
      <c r="I2234" s="99"/>
      <c r="J2234" s="99"/>
      <c r="K2234" s="99"/>
      <c r="M2234" s="102"/>
    </row>
    <row r="2235" spans="1:13" ht="14.45" customHeight="1" x14ac:dyDescent="0.25">
      <c r="A2235" s="53">
        <v>20040</v>
      </c>
      <c r="B2235" s="54" t="str">
        <f>VLOOKUP(A2235,'[1]METE 2025-Temmuz Fiyat Listesi'!$A:$B,2,FALSE)</f>
        <v>60x60 PLASTİK ADAPTÖR</v>
      </c>
      <c r="C2235" s="55" t="s">
        <v>743</v>
      </c>
      <c r="D2235" s="55" t="s">
        <v>743</v>
      </c>
      <c r="E2235" s="55" t="s">
        <v>743</v>
      </c>
      <c r="F2235" s="93">
        <v>22</v>
      </c>
      <c r="G2235" s="99"/>
      <c r="H2235" s="104"/>
      <c r="I2235" s="99"/>
      <c r="J2235" s="99"/>
      <c r="K2235" s="99"/>
      <c r="M2235" s="102"/>
    </row>
    <row r="2236" spans="1:13" ht="14.45" customHeight="1" x14ac:dyDescent="0.25">
      <c r="A2236" s="53" t="s">
        <v>736</v>
      </c>
      <c r="B2236" s="54" t="str">
        <f>VLOOKUP(A2236,'[1]METE 2025-Temmuz Fiyat Listesi'!$A:$B,2,FALSE)</f>
        <v xml:space="preserve">56x56 PLASTİK ADAPTÖR </v>
      </c>
      <c r="C2236" s="55" t="s">
        <v>743</v>
      </c>
      <c r="D2236" s="55" t="s">
        <v>743</v>
      </c>
      <c r="E2236" s="55" t="s">
        <v>743</v>
      </c>
      <c r="F2236" s="93">
        <v>22</v>
      </c>
      <c r="G2236" s="99"/>
      <c r="H2236" s="104"/>
      <c r="I2236" s="99"/>
      <c r="J2236" s="99"/>
      <c r="K2236" s="99"/>
      <c r="M2236" s="102"/>
    </row>
    <row r="2237" spans="1:13" ht="14.45" customHeight="1" x14ac:dyDescent="0.25">
      <c r="A2237" s="53">
        <v>20041</v>
      </c>
      <c r="B2237" s="54" t="str">
        <f>VLOOKUP(A2237,'[1]METE 2025-Temmuz Fiyat Listesi'!$A:$B,2,FALSE)</f>
        <v>70x70 PLASTİK ADAPTÖR</v>
      </c>
      <c r="C2237" s="55" t="s">
        <v>743</v>
      </c>
      <c r="D2237" s="55" t="s">
        <v>743</v>
      </c>
      <c r="E2237" s="55" t="s">
        <v>743</v>
      </c>
      <c r="F2237" s="93">
        <v>26</v>
      </c>
      <c r="G2237" s="99"/>
      <c r="H2237" s="104"/>
      <c r="I2237" s="99"/>
      <c r="J2237" s="99"/>
      <c r="K2237" s="99"/>
      <c r="M2237" s="102"/>
    </row>
    <row r="2238" spans="1:13" ht="14.45" customHeight="1" x14ac:dyDescent="0.25">
      <c r="A2238" s="53">
        <v>2034904</v>
      </c>
      <c r="B2238" s="54" t="str">
        <f>VLOOKUP(A2238,'[1]METE 2025-Temmuz Fiyat Listesi'!$A:$B,2,FALSE)</f>
        <v>60x73 PLASTİK ADAPTÖR SİYAH</v>
      </c>
      <c r="C2238" s="55" t="s">
        <v>743</v>
      </c>
      <c r="D2238" s="55" t="s">
        <v>743</v>
      </c>
      <c r="E2238" s="55" t="s">
        <v>743</v>
      </c>
      <c r="F2238" s="93">
        <v>26</v>
      </c>
      <c r="G2238" s="99"/>
      <c r="H2238" s="104"/>
      <c r="I2238" s="99"/>
      <c r="J2238" s="99"/>
      <c r="K2238" s="99"/>
      <c r="M2238" s="102"/>
    </row>
    <row r="2239" spans="1:13" ht="14.45" customHeight="1" x14ac:dyDescent="0.25">
      <c r="A2239" s="53">
        <v>2001104</v>
      </c>
      <c r="B2239" s="54" t="str">
        <f>VLOOKUP(A2239,'[1]METE 2025-Temmuz Fiyat Listesi'!$A:$B,2,FALSE)</f>
        <v>ÇOK AMAÇLI ADAPTÖR</v>
      </c>
      <c r="C2239" s="55" t="s">
        <v>743</v>
      </c>
      <c r="D2239" s="55" t="s">
        <v>743</v>
      </c>
      <c r="E2239" s="55" t="s">
        <v>743</v>
      </c>
      <c r="F2239" s="93">
        <v>9</v>
      </c>
      <c r="G2239" s="99"/>
      <c r="H2239" s="104"/>
      <c r="I2239" s="99"/>
      <c r="J2239" s="99"/>
      <c r="K2239" s="99"/>
      <c r="M2239" s="102"/>
    </row>
    <row r="2240" spans="1:13" ht="14.45" customHeight="1" x14ac:dyDescent="0.25">
      <c r="A2240" s="53" t="s">
        <v>737</v>
      </c>
      <c r="B2240" s="54" t="str">
        <f>VLOOKUP(A2240,'[1]METE 2025-Temmuz Fiyat Listesi'!$A:$B,2,FALSE)</f>
        <v>EK PARÇASI</v>
      </c>
      <c r="C2240" s="55" t="s">
        <v>743</v>
      </c>
      <c r="D2240" s="55" t="s">
        <v>743</v>
      </c>
      <c r="E2240" s="55" t="s">
        <v>743</v>
      </c>
      <c r="F2240" s="93">
        <v>414</v>
      </c>
      <c r="G2240" s="99"/>
      <c r="H2240" s="104"/>
      <c r="I2240" s="99"/>
      <c r="J2240" s="99"/>
      <c r="K2240" s="99"/>
      <c r="M2240" s="102"/>
    </row>
    <row r="2241" spans="1:13" ht="14.45" customHeight="1" x14ac:dyDescent="0.25">
      <c r="A2241" s="53" t="s">
        <v>738</v>
      </c>
      <c r="B2241" s="54" t="str">
        <f>VLOOKUP(A2241,'[1]METE 2025-Temmuz Fiyat Listesi'!$A:$B,2,FALSE)</f>
        <v>BEYAZ KAPAK</v>
      </c>
      <c r="C2241" s="55" t="s">
        <v>743</v>
      </c>
      <c r="D2241" s="55" t="s">
        <v>743</v>
      </c>
      <c r="E2241" s="55" t="s">
        <v>743</v>
      </c>
      <c r="F2241" s="93">
        <v>59</v>
      </c>
      <c r="G2241" s="99"/>
      <c r="H2241" s="104"/>
      <c r="I2241" s="99"/>
      <c r="J2241" s="99"/>
      <c r="K2241" s="99"/>
      <c r="M2241" s="102"/>
    </row>
    <row r="2242" spans="1:13" ht="14.45" customHeight="1" x14ac:dyDescent="0.25">
      <c r="A2242" s="53">
        <v>2024105</v>
      </c>
      <c r="B2242" s="54" t="str">
        <f>VLOOKUP(A2242,'[1]METE 2025-Temmuz Fiyat Listesi'!$A:$B,2,FALSE)</f>
        <v>SİGORTA BOŞLUĞU ÖRTÜCÜ KAPAK</v>
      </c>
      <c r="C2242" s="55" t="s">
        <v>743</v>
      </c>
      <c r="D2242" s="55" t="s">
        <v>743</v>
      </c>
      <c r="E2242" s="55" t="s">
        <v>743</v>
      </c>
      <c r="F2242" s="93">
        <v>84</v>
      </c>
      <c r="G2242" s="99"/>
      <c r="H2242" s="104"/>
      <c r="I2242" s="99"/>
      <c r="J2242" s="99"/>
      <c r="K2242" s="99"/>
      <c r="M2242" s="102"/>
    </row>
    <row r="2243" spans="1:13" ht="14.45" customHeight="1" x14ac:dyDescent="0.25">
      <c r="A2243" s="53" t="s">
        <v>739</v>
      </c>
      <c r="B2243" s="54" t="str">
        <f>VLOOKUP(A2243,'[1]METE 2025-Temmuz Fiyat Listesi'!$A:$B,2,FALSE)</f>
        <v>NÖTR VE TOPRAKLAMA KLEMENS</v>
      </c>
      <c r="C2243" s="55" t="s">
        <v>743</v>
      </c>
      <c r="D2243" s="55" t="s">
        <v>743</v>
      </c>
      <c r="E2243" s="55" t="s">
        <v>743</v>
      </c>
      <c r="F2243" s="93">
        <v>372</v>
      </c>
      <c r="G2243" s="99"/>
      <c r="H2243" s="104"/>
      <c r="I2243" s="99"/>
      <c r="J2243" s="99"/>
      <c r="K2243" s="99"/>
      <c r="M2243" s="102"/>
    </row>
    <row r="2244" spans="1:13" ht="14.45" customHeight="1" x14ac:dyDescent="0.25">
      <c r="A2244" s="53">
        <v>2002707</v>
      </c>
      <c r="B2244" s="54" t="str">
        <f>VLOOKUP(A2244,'[1]METE 2025-Temmuz Fiyat Listesi'!$A:$B,2,FALSE)</f>
        <v>110x210 OTOMAT KAPAK 5Lİ</v>
      </c>
      <c r="C2244" s="55" t="s">
        <v>743</v>
      </c>
      <c r="D2244" s="55" t="s">
        <v>743</v>
      </c>
      <c r="E2244" s="55" t="s">
        <v>743</v>
      </c>
      <c r="F2244" s="93">
        <v>154</v>
      </c>
      <c r="G2244" s="99"/>
      <c r="H2244" s="104"/>
      <c r="I2244" s="99"/>
      <c r="J2244" s="99"/>
      <c r="K2244" s="99"/>
      <c r="M2244" s="102"/>
    </row>
    <row r="2245" spans="1:13" ht="14.45" customHeight="1" x14ac:dyDescent="0.25">
      <c r="A2245" s="53">
        <v>2003707</v>
      </c>
      <c r="B2245" s="54" t="str">
        <f>VLOOKUP(A2245,'[1]METE 2025-Temmuz Fiyat Listesi'!$A:$B,2,FALSE)</f>
        <v>210x290 OTOMAT KAPAK 10LU</v>
      </c>
      <c r="C2245" s="55" t="s">
        <v>743</v>
      </c>
      <c r="D2245" s="55" t="s">
        <v>743</v>
      </c>
      <c r="E2245" s="55" t="s">
        <v>743</v>
      </c>
      <c r="F2245" s="93">
        <v>205</v>
      </c>
      <c r="G2245" s="99"/>
      <c r="H2245" s="104"/>
      <c r="I2245" s="99"/>
      <c r="J2245" s="99"/>
      <c r="K2245" s="99"/>
      <c r="M2245" s="102"/>
    </row>
    <row r="2246" spans="1:13" ht="14.45" customHeight="1" x14ac:dyDescent="0.25">
      <c r="A2246" s="53">
        <v>29605</v>
      </c>
      <c r="B2246" s="54" t="str">
        <f>VLOOKUP(A2246,'[1]METE 2025-Temmuz Fiyat Listesi'!$A:$B,2,FALSE)</f>
        <v>5x10A ÇOKLU METAL MANDAL MONTAJLI</v>
      </c>
      <c r="C2246" s="55" t="s">
        <v>743</v>
      </c>
      <c r="D2246" s="55" t="s">
        <v>743</v>
      </c>
      <c r="E2246" s="55" t="s">
        <v>743</v>
      </c>
      <c r="F2246" s="93">
        <v>63</v>
      </c>
      <c r="G2246" s="99"/>
      <c r="H2246" s="104"/>
      <c r="I2246" s="99"/>
      <c r="J2246" s="99"/>
      <c r="K2246" s="99"/>
      <c r="M2246" s="102"/>
    </row>
    <row r="2247" spans="1:13" ht="14.45" customHeight="1" x14ac:dyDescent="0.25">
      <c r="A2247" s="53">
        <v>29606</v>
      </c>
      <c r="B2247" s="54" t="str">
        <f>VLOOKUP(A2247,'[1]METE 2025-Temmuz Fiyat Listesi'!$A:$B,2,FALSE)</f>
        <v>6x16A ÇOKLU METAL MANDAL MONTAJLI</v>
      </c>
      <c r="C2247" s="55" t="s">
        <v>743</v>
      </c>
      <c r="D2247" s="55" t="s">
        <v>743</v>
      </c>
      <c r="E2247" s="55" t="s">
        <v>743</v>
      </c>
      <c r="F2247" s="93">
        <v>106</v>
      </c>
      <c r="G2247" s="99"/>
      <c r="H2247" s="104"/>
      <c r="I2247" s="99"/>
      <c r="J2247" s="99"/>
      <c r="K2247" s="99"/>
      <c r="M2247" s="102"/>
    </row>
    <row r="2248" spans="1:13" ht="14.45" customHeight="1" x14ac:dyDescent="0.25">
      <c r="A2248" s="53">
        <v>29607</v>
      </c>
      <c r="B2248" s="54" t="str">
        <f>VLOOKUP(A2248,'[1]METE 2025-Temmuz Fiyat Listesi'!$A:$B,2,FALSE)</f>
        <v>10-16-24x16A ÇOKLU METAL MANDAL MONTAJLI</v>
      </c>
      <c r="C2248" s="55" t="s">
        <v>743</v>
      </c>
      <c r="D2248" s="55" t="s">
        <v>743</v>
      </c>
      <c r="E2248" s="55" t="s">
        <v>743</v>
      </c>
      <c r="F2248" s="93">
        <v>106</v>
      </c>
      <c r="G2248" s="99"/>
      <c r="H2248" s="104"/>
      <c r="I2248" s="99"/>
      <c r="J2248" s="99"/>
      <c r="K2248" s="99"/>
      <c r="M2248" s="102"/>
    </row>
    <row r="2249" spans="1:13" ht="14.45" customHeight="1" x14ac:dyDescent="0.25">
      <c r="A2249" s="53">
        <v>29608</v>
      </c>
      <c r="B2249" s="54" t="str">
        <f>VLOOKUP(A2249,'[1]METE 2025-Temmuz Fiyat Listesi'!$A:$B,2,FALSE)</f>
        <v>32x16A ÇOKLU METAL MANDAL MONTAJLI</v>
      </c>
      <c r="C2249" s="55" t="s">
        <v>743</v>
      </c>
      <c r="D2249" s="55" t="s">
        <v>743</v>
      </c>
      <c r="E2249" s="55" t="s">
        <v>743</v>
      </c>
      <c r="F2249" s="93">
        <v>141</v>
      </c>
      <c r="G2249" s="99"/>
      <c r="H2249" s="104"/>
      <c r="I2249" s="99"/>
      <c r="J2249" s="99"/>
      <c r="K2249" s="99"/>
      <c r="M2249" s="102"/>
    </row>
    <row r="2250" spans="1:13" ht="14.45" customHeight="1" x14ac:dyDescent="0.25">
      <c r="A2250" s="53">
        <v>20066</v>
      </c>
      <c r="B2250" s="54" t="str">
        <f>VLOOKUP(A2250,'[1]METE 2025-Temmuz Fiyat Listesi'!$A:$B,2,FALSE)</f>
        <v>5X10A ÇOKLU MANDAL GÖVDE</v>
      </c>
      <c r="C2250" s="55" t="s">
        <v>743</v>
      </c>
      <c r="D2250" s="55" t="s">
        <v>743</v>
      </c>
      <c r="E2250" s="55" t="s">
        <v>743</v>
      </c>
      <c r="F2250" s="93">
        <v>42</v>
      </c>
      <c r="G2250" s="99"/>
      <c r="H2250" s="104"/>
      <c r="I2250" s="99"/>
      <c r="J2250" s="99"/>
      <c r="K2250" s="99"/>
      <c r="M2250" s="102"/>
    </row>
    <row r="2251" spans="1:13" ht="14.45" customHeight="1" x14ac:dyDescent="0.25">
      <c r="A2251" s="53">
        <v>29602</v>
      </c>
      <c r="B2251" s="54" t="str">
        <f>VLOOKUP(A2251,'[1]METE 2025-Temmuz Fiyat Listesi'!$A:$B,2,FALSE)</f>
        <v>6x16A ÇOKLU MANDAL MONTAJLI</v>
      </c>
      <c r="C2251" s="55" t="s">
        <v>743</v>
      </c>
      <c r="D2251" s="55" t="s">
        <v>743</v>
      </c>
      <c r="E2251" s="55" t="s">
        <v>743</v>
      </c>
      <c r="F2251" s="93">
        <v>103</v>
      </c>
      <c r="G2251" s="99"/>
      <c r="H2251" s="104"/>
      <c r="I2251" s="99"/>
      <c r="J2251" s="99"/>
      <c r="K2251" s="99"/>
      <c r="M2251" s="102"/>
    </row>
    <row r="2252" spans="1:13" ht="14.45" customHeight="1" x14ac:dyDescent="0.25">
      <c r="A2252" s="53">
        <v>29600</v>
      </c>
      <c r="B2252" s="54" t="str">
        <f>VLOOKUP(A2252,'[1]METE 2025-Temmuz Fiyat Listesi'!$A:$B,2,FALSE)</f>
        <v>10-16-24x16A PLASTİK MANDAL MONTAJLI</v>
      </c>
      <c r="C2252" s="55" t="s">
        <v>743</v>
      </c>
      <c r="D2252" s="55" t="s">
        <v>743</v>
      </c>
      <c r="E2252" s="55" t="s">
        <v>743</v>
      </c>
      <c r="F2252" s="93">
        <v>103</v>
      </c>
      <c r="G2252" s="99"/>
      <c r="H2252" s="104"/>
      <c r="I2252" s="99"/>
      <c r="J2252" s="99"/>
      <c r="K2252" s="99"/>
      <c r="M2252" s="102"/>
    </row>
    <row r="2253" spans="1:13" ht="14.45" customHeight="1" x14ac:dyDescent="0.25">
      <c r="A2253" s="53">
        <v>29601</v>
      </c>
      <c r="B2253" s="54" t="str">
        <f>VLOOKUP(A2253,'[1]METE 2025-Temmuz Fiyat Listesi'!$A:$B,2,FALSE)</f>
        <v>32-48x16A MANDAL MONTAJLI</v>
      </c>
      <c r="C2253" s="55" t="s">
        <v>743</v>
      </c>
      <c r="D2253" s="55" t="s">
        <v>743</v>
      </c>
      <c r="E2253" s="55" t="s">
        <v>743</v>
      </c>
      <c r="F2253" s="93">
        <v>133</v>
      </c>
      <c r="G2253" s="99"/>
      <c r="H2253" s="104"/>
      <c r="I2253" s="99"/>
      <c r="J2253" s="99"/>
      <c r="K2253" s="99"/>
      <c r="M2253" s="102"/>
    </row>
    <row r="2254" spans="1:13" ht="14.45" customHeight="1" x14ac:dyDescent="0.25">
      <c r="A2254" s="53">
        <v>20476</v>
      </c>
      <c r="B2254" s="54" t="str">
        <f>VLOOKUP(A2254,'[1]METE 2025-Temmuz Fiyat Listesi'!$A:$B,2,FALSE)</f>
        <v>10X16A. İNCE ÇOKLU MANDAL</v>
      </c>
      <c r="C2254" s="55" t="s">
        <v>743</v>
      </c>
      <c r="D2254" s="55" t="s">
        <v>743</v>
      </c>
      <c r="E2254" s="55" t="s">
        <v>743</v>
      </c>
      <c r="F2254" s="93">
        <v>114</v>
      </c>
      <c r="G2254" s="99"/>
      <c r="H2254" s="104"/>
      <c r="I2254" s="99"/>
      <c r="J2254" s="99"/>
      <c r="K2254" s="99"/>
      <c r="M2254" s="102"/>
    </row>
    <row r="2255" spans="1:13" ht="14.45" customHeight="1" x14ac:dyDescent="0.25">
      <c r="A2255" s="53">
        <v>20477</v>
      </c>
      <c r="B2255" s="54" t="str">
        <f>VLOOKUP(A2255,'[1]METE 2025-Temmuz Fiyat Listesi'!$A:$B,2,FALSE)</f>
        <v>32X16A İNCE ÇOKLU MANDAL</v>
      </c>
      <c r="C2255" s="55" t="s">
        <v>743</v>
      </c>
      <c r="D2255" s="55" t="s">
        <v>743</v>
      </c>
      <c r="E2255" s="55" t="s">
        <v>743</v>
      </c>
      <c r="F2255" s="93">
        <v>126</v>
      </c>
      <c r="G2255" s="99"/>
      <c r="H2255" s="104"/>
      <c r="I2255" s="99"/>
      <c r="J2255" s="99"/>
      <c r="K2255" s="99"/>
      <c r="M2255" s="102"/>
    </row>
    <row r="2256" spans="1:13" ht="14.45" customHeight="1" x14ac:dyDescent="0.25">
      <c r="A2256" s="53">
        <v>20478</v>
      </c>
      <c r="B2256" s="54" t="e">
        <f>VLOOKUP(A2256,'[1]METE 2025-Temmuz Fiyat Listesi'!$A:$B,2,FALSE)</f>
        <v>#N/A</v>
      </c>
      <c r="C2256" s="55" t="s">
        <v>743</v>
      </c>
      <c r="D2256" s="55" t="s">
        <v>743</v>
      </c>
      <c r="E2256" s="55" t="s">
        <v>743</v>
      </c>
      <c r="F2256" s="93">
        <v>138</v>
      </c>
      <c r="G2256" s="99"/>
      <c r="H2256" s="104"/>
      <c r="I2256" s="99"/>
      <c r="J2256" s="99"/>
      <c r="K2256" s="99"/>
      <c r="M2256" s="102"/>
    </row>
    <row r="2257" spans="1:13" ht="14.45" customHeight="1" x14ac:dyDescent="0.25">
      <c r="A2257" s="53">
        <v>20479</v>
      </c>
      <c r="B2257" s="54" t="e">
        <f>VLOOKUP(A2257,'[1]METE 2025-Temmuz Fiyat Listesi'!$A:$B,2,FALSE)</f>
        <v>#N/A</v>
      </c>
      <c r="C2257" s="55" t="s">
        <v>743</v>
      </c>
      <c r="D2257" s="55" t="s">
        <v>743</v>
      </c>
      <c r="E2257" s="55" t="s">
        <v>743</v>
      </c>
      <c r="F2257" s="93">
        <v>187</v>
      </c>
      <c r="G2257" s="99"/>
      <c r="H2257" s="104"/>
      <c r="I2257" s="99"/>
      <c r="J2257" s="99"/>
      <c r="K2257" s="99"/>
      <c r="M2257" s="102"/>
    </row>
    <row r="2258" spans="1:13" ht="14.45" customHeight="1" x14ac:dyDescent="0.25">
      <c r="A2258" s="53">
        <v>29980</v>
      </c>
      <c r="B2258" s="54" t="str">
        <f>VLOOKUP(A2258,'[1]METE 2025-Temmuz Fiyat Listesi'!$A:$B,2,FALSE)</f>
        <v>MENTEŞE GÖVDE SET KÜÇÜK</v>
      </c>
      <c r="C2258" s="55" t="s">
        <v>743</v>
      </c>
      <c r="D2258" s="55" t="s">
        <v>743</v>
      </c>
      <c r="E2258" s="55" t="s">
        <v>743</v>
      </c>
      <c r="F2258" s="93">
        <v>557</v>
      </c>
      <c r="G2258" s="99"/>
      <c r="H2258" s="104"/>
      <c r="I2258" s="99"/>
      <c r="J2258" s="99"/>
      <c r="K2258" s="99"/>
      <c r="M2258" s="102"/>
    </row>
    <row r="2259" spans="1:13" ht="14.45" customHeight="1" x14ac:dyDescent="0.25">
      <c r="A2259" s="53">
        <v>29981</v>
      </c>
      <c r="B2259" s="54" t="str">
        <f>VLOOKUP(A2259,'[1]METE 2025-Temmuz Fiyat Listesi'!$A:$B,2,FALSE)</f>
        <v>MENTEŞE GÖVDE SET BÜYÜK</v>
      </c>
      <c r="C2259" s="55" t="s">
        <v>743</v>
      </c>
      <c r="D2259" s="55" t="s">
        <v>743</v>
      </c>
      <c r="E2259" s="55" t="s">
        <v>743</v>
      </c>
      <c r="F2259" s="93">
        <v>557</v>
      </c>
      <c r="G2259" s="99"/>
      <c r="H2259" s="104"/>
      <c r="I2259" s="99"/>
      <c r="J2259" s="99"/>
      <c r="K2259" s="99"/>
      <c r="M2259" s="102"/>
    </row>
    <row r="2260" spans="1:13" ht="14.45" customHeight="1" x14ac:dyDescent="0.25">
      <c r="A2260" s="53">
        <v>2990106</v>
      </c>
      <c r="B2260" s="54" t="str">
        <f>VLOOKUP(A2260,'[1]METE 2025-Temmuz Fiyat Listesi'!$A:$B,2,FALSE)</f>
        <v>NÖTR BARASI 6 LI KILIFLI MAVİ</v>
      </c>
      <c r="C2260" s="55" t="s">
        <v>743</v>
      </c>
      <c r="D2260" s="55" t="s">
        <v>743</v>
      </c>
      <c r="E2260" s="55" t="s">
        <v>743</v>
      </c>
      <c r="F2260" s="93">
        <v>65</v>
      </c>
      <c r="G2260" s="99"/>
      <c r="H2260" s="104"/>
      <c r="I2260" s="99"/>
      <c r="J2260" s="99"/>
      <c r="K2260" s="99"/>
      <c r="M2260" s="102"/>
    </row>
    <row r="2261" spans="1:13" ht="14.45" customHeight="1" x14ac:dyDescent="0.25">
      <c r="A2261" s="53">
        <v>2990108</v>
      </c>
      <c r="B2261" s="54" t="str">
        <f>VLOOKUP(A2261,'[1]METE 2025-Temmuz Fiyat Listesi'!$A:$B,2,FALSE)</f>
        <v>TOPRAKLAMA BARASI 6 LI KILIFLI SARI</v>
      </c>
      <c r="C2261" s="55" t="s">
        <v>743</v>
      </c>
      <c r="D2261" s="55" t="s">
        <v>743</v>
      </c>
      <c r="E2261" s="55" t="s">
        <v>743</v>
      </c>
      <c r="F2261" s="93">
        <v>65</v>
      </c>
      <c r="G2261" s="99"/>
      <c r="H2261" s="104"/>
      <c r="I2261" s="99"/>
      <c r="J2261" s="99"/>
      <c r="K2261" s="99"/>
      <c r="M2261" s="102"/>
    </row>
    <row r="2262" spans="1:13" ht="14.45" customHeight="1" x14ac:dyDescent="0.25">
      <c r="A2262" s="53">
        <v>2990206</v>
      </c>
      <c r="B2262" s="54" t="str">
        <f>VLOOKUP(A2262,'[1]METE 2025-Temmuz Fiyat Listesi'!$A:$B,2,FALSE)</f>
        <v>NÖTR BARASI 10 LU KILIFLI MAVİ</v>
      </c>
      <c r="C2262" s="55" t="s">
        <v>743</v>
      </c>
      <c r="D2262" s="55" t="s">
        <v>743</v>
      </c>
      <c r="E2262" s="55" t="s">
        <v>743</v>
      </c>
      <c r="F2262" s="93">
        <v>93</v>
      </c>
      <c r="G2262" s="99"/>
      <c r="H2262" s="104"/>
      <c r="I2262" s="99"/>
      <c r="J2262" s="99"/>
      <c r="K2262" s="99"/>
      <c r="M2262" s="102"/>
    </row>
    <row r="2263" spans="1:13" ht="14.45" customHeight="1" x14ac:dyDescent="0.25">
      <c r="A2263" s="53">
        <v>2990208</v>
      </c>
      <c r="B2263" s="54" t="str">
        <f>VLOOKUP(A2263,'[1]METE 2025-Temmuz Fiyat Listesi'!$A:$B,2,FALSE)</f>
        <v>TOPRAKLAMA BARASI 10 LU KILIFLI SARI</v>
      </c>
      <c r="C2263" s="55" t="s">
        <v>743</v>
      </c>
      <c r="D2263" s="55" t="s">
        <v>743</v>
      </c>
      <c r="E2263" s="55" t="s">
        <v>743</v>
      </c>
      <c r="F2263" s="93">
        <v>93</v>
      </c>
      <c r="G2263" s="99"/>
      <c r="H2263" s="104"/>
      <c r="I2263" s="99"/>
      <c r="J2263" s="99"/>
      <c r="K2263" s="99"/>
      <c r="M2263" s="102"/>
    </row>
    <row r="2264" spans="1:13" x14ac:dyDescent="0.25">
      <c r="A2264" s="133" t="s">
        <v>836</v>
      </c>
      <c r="B2264" s="134"/>
      <c r="C2264" s="134"/>
      <c r="D2264" s="134"/>
      <c r="E2264" s="134"/>
      <c r="F2264" s="135"/>
      <c r="G2264" s="99"/>
      <c r="H2264" s="104"/>
      <c r="I2264" s="99"/>
      <c r="J2264" s="99"/>
      <c r="K2264" s="99"/>
      <c r="M2264" s="102"/>
    </row>
    <row r="2265" spans="1:13" ht="14.45" customHeight="1" x14ac:dyDescent="0.25">
      <c r="A2265" s="53">
        <v>50101</v>
      </c>
      <c r="B2265" s="54" t="str">
        <f>VLOOKUP(A2265,'[1]METE 2025-Temmuz Fiyat Listesi'!$A:$B,2,FALSE)</f>
        <v>PG 7 PLASTİK KABLO RAKORU</v>
      </c>
      <c r="C2265" s="55" t="s">
        <v>743</v>
      </c>
      <c r="D2265" s="55">
        <v>68</v>
      </c>
      <c r="E2265" s="55">
        <v>400</v>
      </c>
      <c r="F2265" s="93">
        <v>19</v>
      </c>
      <c r="G2265" s="99"/>
      <c r="H2265" s="104"/>
      <c r="I2265" s="99"/>
      <c r="J2265" s="99"/>
      <c r="K2265" s="99"/>
      <c r="M2265" s="102"/>
    </row>
    <row r="2266" spans="1:13" ht="14.45" customHeight="1" x14ac:dyDescent="0.25">
      <c r="A2266" s="53">
        <v>50102</v>
      </c>
      <c r="B2266" s="54" t="str">
        <f>VLOOKUP(A2266,'[1]METE 2025-Temmuz Fiyat Listesi'!$A:$B,2,FALSE)</f>
        <v>PG 9 PLASTİK KABLO RAKORU</v>
      </c>
      <c r="C2266" s="55" t="s">
        <v>743</v>
      </c>
      <c r="D2266" s="55">
        <v>68</v>
      </c>
      <c r="E2266" s="55">
        <v>300</v>
      </c>
      <c r="F2266" s="93">
        <v>23</v>
      </c>
      <c r="G2266" s="99"/>
      <c r="H2266" s="104"/>
      <c r="I2266" s="99"/>
      <c r="J2266" s="99"/>
      <c r="K2266" s="99"/>
      <c r="M2266" s="102"/>
    </row>
    <row r="2267" spans="1:13" ht="14.45" customHeight="1" x14ac:dyDescent="0.25">
      <c r="A2267" s="53">
        <v>50103</v>
      </c>
      <c r="B2267" s="54" t="str">
        <f>VLOOKUP(A2267,'[1]METE 2025-Temmuz Fiyat Listesi'!$A:$B,2,FALSE)</f>
        <v>PG 11 PLASTİK KABLO RAKORU</v>
      </c>
      <c r="C2267" s="55" t="s">
        <v>743</v>
      </c>
      <c r="D2267" s="55">
        <v>68</v>
      </c>
      <c r="E2267" s="55">
        <v>200</v>
      </c>
      <c r="F2267" s="93">
        <v>30</v>
      </c>
      <c r="G2267" s="99"/>
      <c r="H2267" s="104"/>
      <c r="I2267" s="99"/>
      <c r="J2267" s="99"/>
      <c r="K2267" s="99"/>
      <c r="M2267" s="102"/>
    </row>
    <row r="2268" spans="1:13" ht="14.45" customHeight="1" x14ac:dyDescent="0.25">
      <c r="A2268" s="53">
        <v>50104</v>
      </c>
      <c r="B2268" s="54" t="str">
        <f>VLOOKUP(A2268,'[1]METE 2025-Temmuz Fiyat Listesi'!$A:$B,2,FALSE)</f>
        <v>PG 13,5 PLASTİK KABLO RAKORU</v>
      </c>
      <c r="C2268" s="55" t="s">
        <v>743</v>
      </c>
      <c r="D2268" s="55">
        <v>68</v>
      </c>
      <c r="E2268" s="55">
        <v>150</v>
      </c>
      <c r="F2268" s="93">
        <v>30</v>
      </c>
      <c r="G2268" s="99"/>
      <c r="H2268" s="104"/>
      <c r="I2268" s="99"/>
      <c r="J2268" s="99"/>
      <c r="K2268" s="99"/>
      <c r="M2268" s="102"/>
    </row>
    <row r="2269" spans="1:13" ht="14.45" customHeight="1" x14ac:dyDescent="0.25">
      <c r="A2269" s="53">
        <v>50105</v>
      </c>
      <c r="B2269" s="54" t="str">
        <f>VLOOKUP(A2269,'[1]METE 2025-Temmuz Fiyat Listesi'!$A:$B,2,FALSE)</f>
        <v>PG 16 PLASTİK KABLO RAKORU</v>
      </c>
      <c r="C2269" s="55" t="s">
        <v>743</v>
      </c>
      <c r="D2269" s="55">
        <v>68</v>
      </c>
      <c r="E2269" s="55">
        <v>125</v>
      </c>
      <c r="F2269" s="93">
        <v>40</v>
      </c>
      <c r="G2269" s="99"/>
      <c r="H2269" s="104"/>
      <c r="I2269" s="99"/>
      <c r="J2269" s="99"/>
      <c r="K2269" s="99"/>
      <c r="M2269" s="102"/>
    </row>
    <row r="2270" spans="1:13" ht="14.45" customHeight="1" x14ac:dyDescent="0.25">
      <c r="A2270" s="53">
        <v>50106</v>
      </c>
      <c r="B2270" s="54" t="str">
        <f>VLOOKUP(A2270,'[1]METE 2025-Temmuz Fiyat Listesi'!$A:$B,2,FALSE)</f>
        <v>PG 21 PLASTİK KABLO RAKORU</v>
      </c>
      <c r="C2270" s="55" t="s">
        <v>743</v>
      </c>
      <c r="D2270" s="55">
        <v>68</v>
      </c>
      <c r="E2270" s="55">
        <v>75</v>
      </c>
      <c r="F2270" s="93">
        <v>44</v>
      </c>
      <c r="G2270" s="99"/>
      <c r="H2270" s="104"/>
      <c r="I2270" s="99"/>
      <c r="J2270" s="99"/>
      <c r="K2270" s="99"/>
      <c r="M2270" s="102"/>
    </row>
    <row r="2271" spans="1:13" ht="14.45" customHeight="1" x14ac:dyDescent="0.25">
      <c r="A2271" s="53">
        <v>50107</v>
      </c>
      <c r="B2271" s="54" t="str">
        <f>VLOOKUP(A2271,'[1]METE 2025-Temmuz Fiyat Listesi'!$A:$B,2,FALSE)</f>
        <v>PG 29 PLASTİK KABLO RAKORU</v>
      </c>
      <c r="C2271" s="55" t="s">
        <v>743</v>
      </c>
      <c r="D2271" s="55">
        <v>68</v>
      </c>
      <c r="E2271" s="55">
        <v>40</v>
      </c>
      <c r="F2271" s="93">
        <v>73</v>
      </c>
      <c r="G2271" s="99"/>
      <c r="H2271" s="104"/>
      <c r="I2271" s="99"/>
      <c r="J2271" s="99"/>
      <c r="K2271" s="99"/>
      <c r="M2271" s="102"/>
    </row>
    <row r="2272" spans="1:13" ht="14.45" customHeight="1" x14ac:dyDescent="0.25">
      <c r="A2272" s="53">
        <v>50108</v>
      </c>
      <c r="B2272" s="54" t="str">
        <f>VLOOKUP(A2272,'[1]METE 2025-Temmuz Fiyat Listesi'!$A:$B,2,FALSE)</f>
        <v>PG 36 PLASTİK KABLO RAKORU</v>
      </c>
      <c r="C2272" s="55" t="s">
        <v>743</v>
      </c>
      <c r="D2272" s="55">
        <v>68</v>
      </c>
      <c r="E2272" s="55">
        <v>20</v>
      </c>
      <c r="F2272" s="93">
        <v>116</v>
      </c>
      <c r="G2272" s="99"/>
      <c r="H2272" s="104"/>
      <c r="I2272" s="99"/>
      <c r="J2272" s="99"/>
      <c r="K2272" s="99"/>
      <c r="M2272" s="102"/>
    </row>
    <row r="2273" spans="1:13" ht="14.45" customHeight="1" x14ac:dyDescent="0.25">
      <c r="A2273" s="53">
        <v>50109</v>
      </c>
      <c r="B2273" s="54" t="str">
        <f>VLOOKUP(A2273,'[1]METE 2025-Temmuz Fiyat Listesi'!$A:$B,2,FALSE)</f>
        <v>PG 42 PLASTİK KABLO RAKORU</v>
      </c>
      <c r="C2273" s="55" t="s">
        <v>743</v>
      </c>
      <c r="D2273" s="55">
        <v>68</v>
      </c>
      <c r="E2273" s="55">
        <v>10</v>
      </c>
      <c r="F2273" s="93">
        <v>146</v>
      </c>
      <c r="G2273" s="99"/>
      <c r="H2273" s="104"/>
      <c r="I2273" s="99"/>
      <c r="J2273" s="99"/>
      <c r="K2273" s="99"/>
      <c r="M2273" s="102"/>
    </row>
    <row r="2274" spans="1:13" ht="14.45" customHeight="1" x14ac:dyDescent="0.25">
      <c r="A2274" s="53">
        <v>50110</v>
      </c>
      <c r="B2274" s="54" t="str">
        <f>VLOOKUP(A2274,'[1]METE 2025-Temmuz Fiyat Listesi'!$A:$B,2,FALSE)</f>
        <v>PG 48 PLASTİK KABLO RAKORU</v>
      </c>
      <c r="C2274" s="55" t="s">
        <v>743</v>
      </c>
      <c r="D2274" s="55">
        <v>68</v>
      </c>
      <c r="E2274" s="55">
        <v>8</v>
      </c>
      <c r="F2274" s="93">
        <v>175</v>
      </c>
      <c r="G2274" s="99"/>
      <c r="H2274" s="104"/>
      <c r="I2274" s="99"/>
      <c r="J2274" s="99"/>
      <c r="K2274" s="99"/>
      <c r="M2274" s="102"/>
    </row>
    <row r="2275" spans="1:13" ht="14.45" customHeight="1" x14ac:dyDescent="0.25">
      <c r="A2275" s="53">
        <v>50201</v>
      </c>
      <c r="B2275" s="54" t="str">
        <f>VLOOKUP(A2275,'[1]METE 2025-Temmuz Fiyat Listesi'!$A:$B,2,FALSE)</f>
        <v>PG 7 METAL KABLO RAKORU</v>
      </c>
      <c r="C2275" s="55" t="s">
        <v>743</v>
      </c>
      <c r="D2275" s="55">
        <v>68</v>
      </c>
      <c r="E2275" s="55">
        <v>400</v>
      </c>
      <c r="F2275" s="56" t="s">
        <v>658</v>
      </c>
      <c r="G2275" s="99"/>
      <c r="H2275" s="104"/>
      <c r="I2275" s="99"/>
      <c r="J2275" s="99"/>
      <c r="K2275" s="99"/>
      <c r="M2275" s="102"/>
    </row>
    <row r="2276" spans="1:13" ht="14.45" customHeight="1" x14ac:dyDescent="0.25">
      <c r="A2276" s="53">
        <v>50202</v>
      </c>
      <c r="B2276" s="54" t="str">
        <f>VLOOKUP(A2276,'[1]METE 2025-Temmuz Fiyat Listesi'!$A:$B,2,FALSE)</f>
        <v>PG 9 METAL KABLO RAKORU</v>
      </c>
      <c r="C2276" s="55" t="s">
        <v>743</v>
      </c>
      <c r="D2276" s="55">
        <v>68</v>
      </c>
      <c r="E2276" s="55">
        <v>300</v>
      </c>
      <c r="F2276" s="56" t="s">
        <v>658</v>
      </c>
      <c r="G2276" s="99"/>
      <c r="H2276" s="104"/>
      <c r="I2276" s="99"/>
      <c r="J2276" s="99"/>
      <c r="K2276" s="99"/>
      <c r="M2276" s="102"/>
    </row>
    <row r="2277" spans="1:13" ht="14.45" customHeight="1" x14ac:dyDescent="0.25">
      <c r="A2277" s="53">
        <v>50203</v>
      </c>
      <c r="B2277" s="54" t="str">
        <f>VLOOKUP(A2277,'[1]METE 2025-Temmuz Fiyat Listesi'!$A:$B,2,FALSE)</f>
        <v>PG 11 METAL KABLO RAKORU</v>
      </c>
      <c r="C2277" s="55" t="s">
        <v>743</v>
      </c>
      <c r="D2277" s="55">
        <v>68</v>
      </c>
      <c r="E2277" s="55">
        <v>200</v>
      </c>
      <c r="F2277" s="56" t="s">
        <v>658</v>
      </c>
      <c r="G2277" s="99"/>
      <c r="H2277" s="104"/>
      <c r="I2277" s="99"/>
      <c r="J2277" s="99"/>
      <c r="K2277" s="99"/>
      <c r="M2277" s="102"/>
    </row>
    <row r="2278" spans="1:13" ht="14.45" customHeight="1" x14ac:dyDescent="0.25">
      <c r="A2278" s="53">
        <v>50204</v>
      </c>
      <c r="B2278" s="54" t="str">
        <f>VLOOKUP(A2278,'[1]METE 2025-Temmuz Fiyat Listesi'!$A:$B,2,FALSE)</f>
        <v>PG 13,5 METAL KABLO RAKORU</v>
      </c>
      <c r="C2278" s="55" t="s">
        <v>743</v>
      </c>
      <c r="D2278" s="55">
        <v>68</v>
      </c>
      <c r="E2278" s="55">
        <v>150</v>
      </c>
      <c r="F2278" s="56" t="s">
        <v>658</v>
      </c>
      <c r="G2278" s="99"/>
      <c r="H2278" s="104"/>
      <c r="I2278" s="99"/>
      <c r="J2278" s="99"/>
      <c r="K2278" s="99"/>
      <c r="M2278" s="102"/>
    </row>
    <row r="2279" spans="1:13" ht="14.45" customHeight="1" x14ac:dyDescent="0.25">
      <c r="A2279" s="53">
        <v>50205</v>
      </c>
      <c r="B2279" s="54" t="str">
        <f>VLOOKUP(A2279,'[1]METE 2025-Temmuz Fiyat Listesi'!$A:$B,2,FALSE)</f>
        <v>PG 16 METAL KABLO RAKORU</v>
      </c>
      <c r="C2279" s="55" t="s">
        <v>743</v>
      </c>
      <c r="D2279" s="55">
        <v>68</v>
      </c>
      <c r="E2279" s="55">
        <v>125</v>
      </c>
      <c r="F2279" s="56" t="s">
        <v>658</v>
      </c>
      <c r="G2279" s="99"/>
      <c r="H2279" s="104"/>
      <c r="I2279" s="99"/>
      <c r="J2279" s="99"/>
      <c r="K2279" s="99"/>
      <c r="M2279" s="102"/>
    </row>
    <row r="2280" spans="1:13" ht="14.45" customHeight="1" x14ac:dyDescent="0.25">
      <c r="A2280" s="53">
        <v>50206</v>
      </c>
      <c r="B2280" s="54" t="str">
        <f>VLOOKUP(A2280,'[1]METE 2025-Temmuz Fiyat Listesi'!$A:$B,2,FALSE)</f>
        <v>PG 21 METAL KABLO RAKORU</v>
      </c>
      <c r="C2280" s="55" t="s">
        <v>743</v>
      </c>
      <c r="D2280" s="55">
        <v>68</v>
      </c>
      <c r="E2280" s="55">
        <v>75</v>
      </c>
      <c r="F2280" s="56" t="s">
        <v>658</v>
      </c>
      <c r="G2280" s="99"/>
      <c r="H2280" s="104"/>
      <c r="I2280" s="99"/>
      <c r="J2280" s="99"/>
      <c r="K2280" s="99"/>
      <c r="M2280" s="102"/>
    </row>
    <row r="2281" spans="1:13" ht="14.45" customHeight="1" x14ac:dyDescent="0.25">
      <c r="A2281" s="53">
        <v>50207</v>
      </c>
      <c r="B2281" s="54" t="str">
        <f>VLOOKUP(A2281,'[1]METE 2025-Temmuz Fiyat Listesi'!$A:$B,2,FALSE)</f>
        <v>PG 29 METAL KABLO RAKORU</v>
      </c>
      <c r="C2281" s="55" t="s">
        <v>743</v>
      </c>
      <c r="D2281" s="55">
        <v>68</v>
      </c>
      <c r="E2281" s="55">
        <v>30</v>
      </c>
      <c r="F2281" s="56" t="s">
        <v>658</v>
      </c>
      <c r="G2281" s="99"/>
      <c r="H2281" s="104"/>
      <c r="I2281" s="99"/>
      <c r="J2281" s="99"/>
      <c r="K2281" s="99"/>
      <c r="M2281" s="102"/>
    </row>
    <row r="2282" spans="1:13" ht="14.45" customHeight="1" x14ac:dyDescent="0.25">
      <c r="A2282" s="53">
        <v>50208</v>
      </c>
      <c r="B2282" s="54" t="str">
        <f>VLOOKUP(A2282,'[1]METE 2025-Temmuz Fiyat Listesi'!$A:$B,2,FALSE)</f>
        <v>PG 36 METAL KABLO RAKORU</v>
      </c>
      <c r="C2282" s="55" t="s">
        <v>743</v>
      </c>
      <c r="D2282" s="55">
        <v>68</v>
      </c>
      <c r="E2282" s="55">
        <v>20</v>
      </c>
      <c r="F2282" s="56" t="s">
        <v>658</v>
      </c>
      <c r="G2282" s="99"/>
      <c r="H2282" s="104"/>
      <c r="I2282" s="99"/>
      <c r="J2282" s="99"/>
      <c r="K2282" s="99"/>
      <c r="M2282" s="102"/>
    </row>
    <row r="2283" spans="1:13" ht="14.45" customHeight="1" x14ac:dyDescent="0.25">
      <c r="A2283" s="53">
        <v>50209</v>
      </c>
      <c r="B2283" s="54" t="str">
        <f>VLOOKUP(A2283,'[1]METE 2025-Temmuz Fiyat Listesi'!$A:$B,2,FALSE)</f>
        <v>PG 42 METAL KABLO RAKORU</v>
      </c>
      <c r="C2283" s="55" t="s">
        <v>743</v>
      </c>
      <c r="D2283" s="55">
        <v>68</v>
      </c>
      <c r="E2283" s="55">
        <v>15</v>
      </c>
      <c r="F2283" s="56" t="s">
        <v>658</v>
      </c>
      <c r="G2283" s="99"/>
      <c r="H2283" s="104"/>
      <c r="I2283" s="99"/>
      <c r="J2283" s="99"/>
      <c r="K2283" s="99"/>
      <c r="M2283" s="102"/>
    </row>
    <row r="2284" spans="1:13" ht="14.45" customHeight="1" x14ac:dyDescent="0.25">
      <c r="A2284" s="53">
        <v>50210</v>
      </c>
      <c r="B2284" s="54" t="str">
        <f>VLOOKUP(A2284,'[1]METE 2025-Temmuz Fiyat Listesi'!$A:$B,2,FALSE)</f>
        <v>PG 48 METAL KABLO RAKORU</v>
      </c>
      <c r="C2284" s="55" t="s">
        <v>743</v>
      </c>
      <c r="D2284" s="55">
        <v>68</v>
      </c>
      <c r="E2284" s="55">
        <v>10</v>
      </c>
      <c r="F2284" s="56" t="s">
        <v>658</v>
      </c>
      <c r="G2284" s="99"/>
      <c r="H2284" s="104"/>
      <c r="I2284" s="99"/>
      <c r="J2284" s="99"/>
      <c r="K2284" s="99"/>
      <c r="M2284" s="102"/>
    </row>
    <row r="2285" spans="1:13" ht="14.45" customHeight="1" x14ac:dyDescent="0.25">
      <c r="A2285" s="53">
        <v>50302</v>
      </c>
      <c r="B2285" s="54" t="str">
        <f>VLOOKUP(A2285,'[1]METE 2025-Temmuz Fiyat Listesi'!$A:$B,2,FALSE)</f>
        <v>PG 9 SPİRAL BORU RAKORU</v>
      </c>
      <c r="C2285" s="55" t="s">
        <v>743</v>
      </c>
      <c r="D2285" s="55">
        <v>54</v>
      </c>
      <c r="E2285" s="55">
        <v>200</v>
      </c>
      <c r="F2285" s="93">
        <v>108</v>
      </c>
      <c r="G2285" s="99"/>
      <c r="H2285" s="104"/>
      <c r="I2285" s="99"/>
      <c r="J2285" s="99"/>
      <c r="K2285" s="99"/>
      <c r="M2285" s="102"/>
    </row>
    <row r="2286" spans="1:13" ht="14.45" customHeight="1" x14ac:dyDescent="0.25">
      <c r="A2286" s="53">
        <v>50303</v>
      </c>
      <c r="B2286" s="54" t="str">
        <f>VLOOKUP(A2286,'[1]METE 2025-Temmuz Fiyat Listesi'!$A:$B,2,FALSE)</f>
        <v>PG 11 SPİRAL BORU RAKORU</v>
      </c>
      <c r="C2286" s="55" t="s">
        <v>743</v>
      </c>
      <c r="D2286" s="55">
        <v>54</v>
      </c>
      <c r="E2286" s="55">
        <v>150</v>
      </c>
      <c r="F2286" s="93">
        <v>125</v>
      </c>
      <c r="G2286" s="99"/>
      <c r="H2286" s="104"/>
      <c r="I2286" s="99"/>
      <c r="J2286" s="99"/>
      <c r="K2286" s="99"/>
      <c r="M2286" s="102"/>
    </row>
    <row r="2287" spans="1:13" ht="14.45" customHeight="1" x14ac:dyDescent="0.25">
      <c r="A2287" s="53">
        <v>50304</v>
      </c>
      <c r="B2287" s="54" t="str">
        <f>VLOOKUP(A2287,'[1]METE 2025-Temmuz Fiyat Listesi'!$A:$B,2,FALSE)</f>
        <v>PG 13,5 SPİRAL BORU RAKORU</v>
      </c>
      <c r="C2287" s="55" t="s">
        <v>743</v>
      </c>
      <c r="D2287" s="55">
        <v>54</v>
      </c>
      <c r="E2287" s="55">
        <v>100</v>
      </c>
      <c r="F2287" s="93">
        <v>133</v>
      </c>
      <c r="G2287" s="99"/>
      <c r="H2287" s="104"/>
      <c r="I2287" s="99"/>
      <c r="J2287" s="99"/>
      <c r="K2287" s="99"/>
      <c r="M2287" s="102"/>
    </row>
    <row r="2288" spans="1:13" ht="14.45" customHeight="1" x14ac:dyDescent="0.25">
      <c r="A2288" s="53">
        <v>50305</v>
      </c>
      <c r="B2288" s="54" t="str">
        <f>VLOOKUP(A2288,'[1]METE 2025-Temmuz Fiyat Listesi'!$A:$B,2,FALSE)</f>
        <v>PG 16 SPİRAL BORU RAKORU</v>
      </c>
      <c r="C2288" s="55" t="s">
        <v>743</v>
      </c>
      <c r="D2288" s="55">
        <v>54</v>
      </c>
      <c r="E2288" s="55">
        <v>100</v>
      </c>
      <c r="F2288" s="93">
        <v>135</v>
      </c>
      <c r="G2288" s="99"/>
      <c r="H2288" s="104"/>
      <c r="I2288" s="99"/>
      <c r="J2288" s="99"/>
      <c r="K2288" s="99"/>
      <c r="M2288" s="102"/>
    </row>
    <row r="2289" spans="1:13" ht="14.45" customHeight="1" x14ac:dyDescent="0.25">
      <c r="A2289" s="53">
        <v>50306</v>
      </c>
      <c r="B2289" s="54" t="str">
        <f>VLOOKUP(A2289,'[1]METE 2025-Temmuz Fiyat Listesi'!$A:$B,2,FALSE)</f>
        <v>PG 21 SPİRAL BORU RAKORU</v>
      </c>
      <c r="C2289" s="55" t="s">
        <v>743</v>
      </c>
      <c r="D2289" s="55">
        <v>54</v>
      </c>
      <c r="E2289" s="55">
        <v>50</v>
      </c>
      <c r="F2289" s="93">
        <v>190</v>
      </c>
      <c r="G2289" s="99"/>
      <c r="H2289" s="104"/>
      <c r="I2289" s="99"/>
      <c r="J2289" s="99"/>
      <c r="K2289" s="99"/>
      <c r="M2289" s="102"/>
    </row>
    <row r="2290" spans="1:13" ht="14.45" customHeight="1" x14ac:dyDescent="0.25">
      <c r="A2290" s="53">
        <v>50307</v>
      </c>
      <c r="B2290" s="54" t="str">
        <f>VLOOKUP(A2290,'[1]METE 2025-Temmuz Fiyat Listesi'!$A:$B,2,FALSE)</f>
        <v>PG 29 SPİRAL BORU RAKORU</v>
      </c>
      <c r="C2290" s="55" t="s">
        <v>743</v>
      </c>
      <c r="D2290" s="55">
        <v>54</v>
      </c>
      <c r="E2290" s="55">
        <v>25</v>
      </c>
      <c r="F2290" s="93">
        <v>228</v>
      </c>
      <c r="G2290" s="99"/>
      <c r="H2290" s="104"/>
      <c r="I2290" s="99"/>
      <c r="J2290" s="99"/>
      <c r="K2290" s="99"/>
      <c r="M2290" s="102"/>
    </row>
    <row r="2291" spans="1:13" ht="14.45" customHeight="1" x14ac:dyDescent="0.25">
      <c r="A2291" s="53">
        <v>50308</v>
      </c>
      <c r="B2291" s="54" t="str">
        <f>VLOOKUP(A2291,'[1]METE 2025-Temmuz Fiyat Listesi'!$A:$B,2,FALSE)</f>
        <v>PG 36 SPİRAL BORU RAKORU</v>
      </c>
      <c r="C2291" s="55" t="s">
        <v>743</v>
      </c>
      <c r="D2291" s="55">
        <v>54</v>
      </c>
      <c r="E2291" s="55">
        <v>20</v>
      </c>
      <c r="F2291" s="93">
        <v>308</v>
      </c>
      <c r="G2291" s="99"/>
      <c r="H2291" s="104"/>
      <c r="I2291" s="99"/>
      <c r="J2291" s="99"/>
      <c r="K2291" s="99"/>
      <c r="M2291" s="102"/>
    </row>
    <row r="2292" spans="1:13" ht="14.45" customHeight="1" x14ac:dyDescent="0.25">
      <c r="A2292" s="53">
        <v>50310</v>
      </c>
      <c r="B2292" s="54" t="str">
        <f>VLOOKUP(A2292,'[1]METE 2025-Temmuz Fiyat Listesi'!$A:$B,2,FALSE)</f>
        <v>PG 48 SPİRAL BORU RAKORU</v>
      </c>
      <c r="C2292" s="55" t="s">
        <v>743</v>
      </c>
      <c r="D2292" s="55">
        <v>54</v>
      </c>
      <c r="E2292" s="55">
        <v>15</v>
      </c>
      <c r="F2292" s="93">
        <v>479</v>
      </c>
      <c r="G2292" s="99"/>
      <c r="H2292" s="104"/>
      <c r="I2292" s="99"/>
      <c r="J2292" s="99"/>
      <c r="K2292" s="99"/>
      <c r="M2292" s="102"/>
    </row>
    <row r="2293" spans="1:13" ht="14.45" customHeight="1" x14ac:dyDescent="0.25">
      <c r="A2293" s="53">
        <v>50502</v>
      </c>
      <c r="B2293" s="54" t="str">
        <f>VLOOKUP(A2293,'[1]METE 2025-Temmuz Fiyat Listesi'!$A:$B,2,FALSE)</f>
        <v>M12x1.5 PLASTİK KABLO RAKORU</v>
      </c>
      <c r="C2293" s="55" t="s">
        <v>743</v>
      </c>
      <c r="D2293" s="55">
        <v>54</v>
      </c>
      <c r="E2293" s="55">
        <v>400</v>
      </c>
      <c r="F2293" s="93">
        <v>33</v>
      </c>
      <c r="G2293" s="99"/>
      <c r="H2293" s="104"/>
      <c r="I2293" s="99"/>
      <c r="J2293" s="99"/>
      <c r="K2293" s="99"/>
      <c r="M2293" s="102"/>
    </row>
    <row r="2294" spans="1:13" ht="14.45" customHeight="1" x14ac:dyDescent="0.25">
      <c r="A2294" s="53">
        <v>50503</v>
      </c>
      <c r="B2294" s="54" t="str">
        <f>VLOOKUP(A2294,'[1]METE 2025-Temmuz Fiyat Listesi'!$A:$B,2,FALSE)</f>
        <v>M16x1.5 PLASTİK KABLO RAKORU</v>
      </c>
      <c r="C2294" s="55" t="s">
        <v>743</v>
      </c>
      <c r="D2294" s="55">
        <v>68</v>
      </c>
      <c r="E2294" s="55">
        <v>300</v>
      </c>
      <c r="F2294" s="93">
        <v>34</v>
      </c>
      <c r="G2294" s="99"/>
      <c r="H2294" s="104"/>
      <c r="I2294" s="99"/>
      <c r="J2294" s="99"/>
      <c r="K2294" s="99"/>
      <c r="M2294" s="102"/>
    </row>
    <row r="2295" spans="1:13" ht="14.45" customHeight="1" x14ac:dyDescent="0.25">
      <c r="A2295" s="53">
        <v>50504</v>
      </c>
      <c r="B2295" s="54" t="str">
        <f>VLOOKUP(A2295,'[1]METE 2025-Temmuz Fiyat Listesi'!$A:$B,2,FALSE)</f>
        <v>M20x1.5 PLASTİK KABLO RAKORU</v>
      </c>
      <c r="C2295" s="55" t="s">
        <v>743</v>
      </c>
      <c r="D2295" s="55">
        <v>68</v>
      </c>
      <c r="E2295" s="55">
        <v>150</v>
      </c>
      <c r="F2295" s="93">
        <v>44</v>
      </c>
      <c r="G2295" s="99"/>
      <c r="H2295" s="104"/>
      <c r="I2295" s="99"/>
      <c r="J2295" s="99"/>
      <c r="K2295" s="99"/>
      <c r="M2295" s="102"/>
    </row>
    <row r="2296" spans="1:13" ht="14.45" customHeight="1" x14ac:dyDescent="0.25">
      <c r="A2296" s="53">
        <v>50505</v>
      </c>
      <c r="B2296" s="54" t="str">
        <f>VLOOKUP(A2296,'[1]METE 2025-Temmuz Fiyat Listesi'!$A:$B,2,FALSE)</f>
        <v>M25x1.5 PLASTİK KABLO RAKORU</v>
      </c>
      <c r="C2296" s="55" t="s">
        <v>743</v>
      </c>
      <c r="D2296" s="55">
        <v>68</v>
      </c>
      <c r="E2296" s="55">
        <v>75</v>
      </c>
      <c r="F2296" s="93">
        <v>63</v>
      </c>
      <c r="G2296" s="99"/>
      <c r="H2296" s="104"/>
      <c r="I2296" s="99"/>
      <c r="J2296" s="99"/>
      <c r="K2296" s="99"/>
      <c r="M2296" s="102"/>
    </row>
    <row r="2297" spans="1:13" ht="14.45" customHeight="1" x14ac:dyDescent="0.25">
      <c r="A2297" s="53">
        <v>50506</v>
      </c>
      <c r="B2297" s="54" t="str">
        <f>VLOOKUP(A2297,'[1]METE 2025-Temmuz Fiyat Listesi'!$A:$B,2,FALSE)</f>
        <v>M32x1.5 PLASTİK KABLO RAKORU</v>
      </c>
      <c r="C2297" s="55" t="s">
        <v>743</v>
      </c>
      <c r="D2297" s="55">
        <v>68</v>
      </c>
      <c r="E2297" s="55">
        <v>40</v>
      </c>
      <c r="F2297" s="93">
        <v>127</v>
      </c>
      <c r="G2297" s="99"/>
      <c r="H2297" s="104"/>
      <c r="I2297" s="99"/>
      <c r="J2297" s="99"/>
      <c r="K2297" s="99"/>
      <c r="M2297" s="102"/>
    </row>
    <row r="2298" spans="1:13" ht="14.45" customHeight="1" x14ac:dyDescent="0.25">
      <c r="A2298" s="53">
        <v>50507</v>
      </c>
      <c r="B2298" s="54" t="str">
        <f>VLOOKUP(A2298,'[1]METE 2025-Temmuz Fiyat Listesi'!$A:$B,2,FALSE)</f>
        <v>M40x1.5 PLASTİK KABLO RAKORU</v>
      </c>
      <c r="C2298" s="55" t="s">
        <v>743</v>
      </c>
      <c r="D2298" s="55">
        <v>68</v>
      </c>
      <c r="E2298" s="55">
        <v>20</v>
      </c>
      <c r="F2298" s="93">
        <v>243</v>
      </c>
      <c r="G2298" s="99"/>
      <c r="H2298" s="104"/>
      <c r="I2298" s="99"/>
      <c r="J2298" s="99"/>
      <c r="K2298" s="99"/>
      <c r="M2298" s="102"/>
    </row>
    <row r="2299" spans="1:13" ht="14.45" customHeight="1" x14ac:dyDescent="0.25">
      <c r="A2299" s="53">
        <v>50508</v>
      </c>
      <c r="B2299" s="54" t="str">
        <f>VLOOKUP(A2299,'[1]METE 2025-Temmuz Fiyat Listesi'!$A:$B,2,FALSE)</f>
        <v>M50x1.5 PLASTİK KABLO RAKORU</v>
      </c>
      <c r="C2299" s="55" t="s">
        <v>743</v>
      </c>
      <c r="D2299" s="55">
        <v>68</v>
      </c>
      <c r="E2299" s="55">
        <v>10</v>
      </c>
      <c r="F2299" s="93">
        <v>336</v>
      </c>
      <c r="G2299" s="99"/>
      <c r="H2299" s="104"/>
      <c r="I2299" s="99"/>
      <c r="J2299" s="99"/>
      <c r="K2299" s="99"/>
      <c r="M2299" s="102"/>
    </row>
    <row r="2300" spans="1:13" ht="14.45" customHeight="1" x14ac:dyDescent="0.25">
      <c r="A2300" s="53">
        <v>50509</v>
      </c>
      <c r="B2300" s="54" t="str">
        <f>VLOOKUP(A2300,'[1]METE 2025-Temmuz Fiyat Listesi'!$A:$B,2,FALSE)</f>
        <v>M63x1.5 PLASTİK KABLO RAKORU</v>
      </c>
      <c r="C2300" s="55" t="s">
        <v>743</v>
      </c>
      <c r="D2300" s="55">
        <v>68</v>
      </c>
      <c r="E2300" s="55">
        <v>8</v>
      </c>
      <c r="F2300" s="93">
        <v>378</v>
      </c>
      <c r="G2300" s="99"/>
      <c r="H2300" s="104"/>
      <c r="I2300" s="99"/>
      <c r="J2300" s="99"/>
      <c r="K2300" s="99"/>
      <c r="M2300" s="102"/>
    </row>
    <row r="2301" spans="1:13" ht="14.45" customHeight="1" x14ac:dyDescent="0.25">
      <c r="A2301" s="53">
        <v>50602</v>
      </c>
      <c r="B2301" s="54" t="str">
        <f>VLOOKUP(A2301,'[1]METE 2025-Temmuz Fiyat Listesi'!$A:$B,2,FALSE)</f>
        <v>M12x1.5 METAL KABLO RAKORU</v>
      </c>
      <c r="C2301" s="55" t="s">
        <v>743</v>
      </c>
      <c r="D2301" s="55">
        <v>68</v>
      </c>
      <c r="E2301" s="55">
        <v>200</v>
      </c>
      <c r="F2301" s="56" t="s">
        <v>658</v>
      </c>
      <c r="G2301" s="99"/>
      <c r="H2301" s="104"/>
      <c r="I2301" s="99"/>
      <c r="J2301" s="99"/>
      <c r="K2301" s="99"/>
      <c r="M2301" s="102"/>
    </row>
    <row r="2302" spans="1:13" ht="14.45" customHeight="1" x14ac:dyDescent="0.25">
      <c r="A2302" s="53">
        <v>50603</v>
      </c>
      <c r="B2302" s="54" t="str">
        <f>VLOOKUP(A2302,'[1]METE 2025-Temmuz Fiyat Listesi'!$A:$B,2,FALSE)</f>
        <v>M16x1.5 METAL KABLO RAKORU</v>
      </c>
      <c r="C2302" s="55" t="s">
        <v>743</v>
      </c>
      <c r="D2302" s="55">
        <v>68</v>
      </c>
      <c r="E2302" s="55">
        <v>150</v>
      </c>
      <c r="F2302" s="56" t="s">
        <v>658</v>
      </c>
      <c r="G2302" s="99"/>
      <c r="H2302" s="104"/>
      <c r="I2302" s="99"/>
      <c r="J2302" s="99"/>
      <c r="K2302" s="99"/>
      <c r="M2302" s="102"/>
    </row>
    <row r="2303" spans="1:13" ht="14.45" customHeight="1" x14ac:dyDescent="0.25">
      <c r="A2303" s="53">
        <v>50604</v>
      </c>
      <c r="B2303" s="54" t="str">
        <f>VLOOKUP(A2303,'[1]METE 2025-Temmuz Fiyat Listesi'!$A:$B,2,FALSE)</f>
        <v>M20x1.5 METAL KABLO RAKORU</v>
      </c>
      <c r="C2303" s="55" t="s">
        <v>743</v>
      </c>
      <c r="D2303" s="55">
        <v>68</v>
      </c>
      <c r="E2303" s="55">
        <v>100</v>
      </c>
      <c r="F2303" s="56" t="s">
        <v>658</v>
      </c>
      <c r="G2303" s="99"/>
      <c r="H2303" s="104"/>
      <c r="I2303" s="99"/>
      <c r="J2303" s="99"/>
      <c r="K2303" s="99"/>
      <c r="M2303" s="102"/>
    </row>
    <row r="2304" spans="1:13" ht="14.45" customHeight="1" x14ac:dyDescent="0.25">
      <c r="A2304" s="53">
        <v>50605</v>
      </c>
      <c r="B2304" s="54" t="str">
        <f>VLOOKUP(A2304,'[1]METE 2025-Temmuz Fiyat Listesi'!$A:$B,2,FALSE)</f>
        <v>M25x1.5 METAL KABLO RAKORU</v>
      </c>
      <c r="C2304" s="55" t="s">
        <v>743</v>
      </c>
      <c r="D2304" s="55">
        <v>68</v>
      </c>
      <c r="E2304" s="55">
        <v>100</v>
      </c>
      <c r="F2304" s="56" t="s">
        <v>658</v>
      </c>
      <c r="G2304" s="99"/>
      <c r="H2304" s="104"/>
      <c r="I2304" s="99"/>
      <c r="J2304" s="99"/>
      <c r="K2304" s="99"/>
      <c r="M2304" s="102"/>
    </row>
    <row r="2305" spans="1:13" ht="14.45" customHeight="1" x14ac:dyDescent="0.25">
      <c r="A2305" s="53">
        <v>50606</v>
      </c>
      <c r="B2305" s="54" t="str">
        <f>VLOOKUP(A2305,'[1]METE 2025-Temmuz Fiyat Listesi'!$A:$B,2,FALSE)</f>
        <v>M32x1.5 METAL KABLO RAKORU</v>
      </c>
      <c r="C2305" s="55" t="s">
        <v>743</v>
      </c>
      <c r="D2305" s="55">
        <v>68</v>
      </c>
      <c r="E2305" s="55">
        <v>100</v>
      </c>
      <c r="F2305" s="56" t="s">
        <v>658</v>
      </c>
      <c r="G2305" s="99"/>
      <c r="H2305" s="104"/>
      <c r="I2305" s="99"/>
      <c r="J2305" s="99"/>
      <c r="K2305" s="99"/>
      <c r="M2305" s="102"/>
    </row>
    <row r="2306" spans="1:13" ht="14.45" customHeight="1" x14ac:dyDescent="0.25">
      <c r="A2306" s="53">
        <v>50607</v>
      </c>
      <c r="B2306" s="54" t="str">
        <f>VLOOKUP(A2306,'[1]METE 2025-Temmuz Fiyat Listesi'!$A:$B,2,FALSE)</f>
        <v>M40x1.5 METAL KABLO RAKORU</v>
      </c>
      <c r="C2306" s="55" t="s">
        <v>743</v>
      </c>
      <c r="D2306" s="55">
        <v>68</v>
      </c>
      <c r="E2306" s="55">
        <v>50</v>
      </c>
      <c r="F2306" s="56" t="s">
        <v>658</v>
      </c>
      <c r="G2306" s="99"/>
      <c r="H2306" s="104"/>
      <c r="I2306" s="99"/>
      <c r="J2306" s="99"/>
      <c r="K2306" s="99"/>
      <c r="M2306" s="102"/>
    </row>
    <row r="2307" spans="1:13" ht="14.45" customHeight="1" x14ac:dyDescent="0.25">
      <c r="A2307" s="53">
        <v>50608</v>
      </c>
      <c r="B2307" s="54" t="str">
        <f>VLOOKUP(A2307,'[1]METE 2025-Temmuz Fiyat Listesi'!$A:$B,2,FALSE)</f>
        <v>M50x1.5 METAL KABLO RAKORU</v>
      </c>
      <c r="C2307" s="55" t="s">
        <v>743</v>
      </c>
      <c r="D2307" s="55">
        <v>68</v>
      </c>
      <c r="E2307" s="55">
        <v>25</v>
      </c>
      <c r="F2307" s="56" t="s">
        <v>658</v>
      </c>
      <c r="G2307" s="99"/>
      <c r="H2307" s="104"/>
      <c r="I2307" s="99"/>
      <c r="J2307" s="99"/>
      <c r="K2307" s="99"/>
      <c r="M2307" s="102"/>
    </row>
    <row r="2308" spans="1:13" ht="14.45" customHeight="1" x14ac:dyDescent="0.25">
      <c r="A2308" s="53">
        <v>50609</v>
      </c>
      <c r="B2308" s="54" t="str">
        <f>VLOOKUP(A2308,'[1]METE 2025-Temmuz Fiyat Listesi'!$A:$B,2,FALSE)</f>
        <v>M63x1.5 METAL KABLO RAKORU</v>
      </c>
      <c r="C2308" s="55" t="s">
        <v>743</v>
      </c>
      <c r="D2308" s="55">
        <v>68</v>
      </c>
      <c r="E2308" s="55">
        <v>10</v>
      </c>
      <c r="F2308" s="56" t="s">
        <v>658</v>
      </c>
      <c r="G2308" s="99"/>
      <c r="H2308" s="104"/>
      <c r="I2308" s="99"/>
      <c r="J2308" s="99"/>
      <c r="K2308" s="99"/>
      <c r="M2308" s="102"/>
    </row>
    <row r="2309" spans="1:13" ht="14.45" customHeight="1" x14ac:dyDescent="0.25">
      <c r="A2309" s="53">
        <v>2005405</v>
      </c>
      <c r="B2309" s="54" t="str">
        <f>VLOOKUP(A2309,'[1]METE 2025-Temmuz Fiyat Listesi'!$A:$B,2,FALSE)</f>
        <v>PG 16 KADEMELİ RAKOR GRİ</v>
      </c>
      <c r="C2309" s="55" t="s">
        <v>743</v>
      </c>
      <c r="D2309" s="55">
        <v>55</v>
      </c>
      <c r="E2309" s="55" t="s">
        <v>743</v>
      </c>
      <c r="F2309" s="93">
        <v>13</v>
      </c>
      <c r="G2309" s="99"/>
      <c r="H2309" s="104"/>
      <c r="I2309" s="99"/>
      <c r="J2309" s="99"/>
      <c r="K2309" s="99"/>
      <c r="M2309" s="102"/>
    </row>
    <row r="2310" spans="1:13" ht="14.45" customHeight="1" x14ac:dyDescent="0.25">
      <c r="A2310" s="53">
        <v>2005505</v>
      </c>
      <c r="B2310" s="54" t="str">
        <f>VLOOKUP(A2310,'[1]METE 2025-Temmuz Fiyat Listesi'!$A:$B,2,FALSE)</f>
        <v>PG 21 KADEMELİ RAKOR GRİ</v>
      </c>
      <c r="C2310" s="55" t="s">
        <v>743</v>
      </c>
      <c r="D2310" s="55">
        <v>55</v>
      </c>
      <c r="E2310" s="55" t="s">
        <v>743</v>
      </c>
      <c r="F2310" s="93">
        <v>17</v>
      </c>
      <c r="G2310" s="99"/>
      <c r="H2310" s="104"/>
      <c r="I2310" s="99"/>
      <c r="J2310" s="99"/>
      <c r="K2310" s="99"/>
      <c r="M2310" s="102"/>
    </row>
    <row r="2311" spans="1:13" ht="14.45" customHeight="1" x14ac:dyDescent="0.25">
      <c r="A2311" s="53">
        <v>2005605</v>
      </c>
      <c r="B2311" s="54" t="str">
        <f>VLOOKUP(A2311,'[1]METE 2025-Temmuz Fiyat Listesi'!$A:$B,2,FALSE)</f>
        <v>PG 29 KADEMELİ RAKOR GRİ</v>
      </c>
      <c r="C2311" s="55" t="s">
        <v>743</v>
      </c>
      <c r="D2311" s="55">
        <v>55</v>
      </c>
      <c r="E2311" s="55" t="s">
        <v>743</v>
      </c>
      <c r="F2311" s="93">
        <v>21</v>
      </c>
      <c r="G2311" s="99"/>
      <c r="H2311" s="104"/>
      <c r="I2311" s="99"/>
      <c r="J2311" s="99"/>
      <c r="K2311" s="99"/>
      <c r="M2311" s="102"/>
    </row>
    <row r="2312" spans="1:13" ht="14.45" customHeight="1" x14ac:dyDescent="0.25">
      <c r="A2312" s="53">
        <v>2005402</v>
      </c>
      <c r="B2312" s="54" t="str">
        <f>VLOOKUP(A2312,'[1]METE 2025-Temmuz Fiyat Listesi'!$A:$B,2,FALSE)</f>
        <v>PG 16 KADEMELİ RAKOR KREM</v>
      </c>
      <c r="C2312" s="55" t="s">
        <v>743</v>
      </c>
      <c r="D2312" s="55">
        <v>55</v>
      </c>
      <c r="E2312" s="55" t="s">
        <v>743</v>
      </c>
      <c r="F2312" s="93">
        <v>13</v>
      </c>
      <c r="G2312" s="99"/>
      <c r="H2312" s="104"/>
      <c r="I2312" s="99"/>
      <c r="J2312" s="99"/>
      <c r="K2312" s="99"/>
      <c r="M2312" s="102"/>
    </row>
    <row r="2313" spans="1:13" ht="14.45" customHeight="1" x14ac:dyDescent="0.25">
      <c r="A2313" s="53">
        <v>2005404</v>
      </c>
      <c r="B2313" s="54" t="str">
        <f>VLOOKUP(A2313,'[1]METE 2025-Temmuz Fiyat Listesi'!$A:$B,2,FALSE)</f>
        <v>PG 16 KADEMELİ RAKOR SİYAH</v>
      </c>
      <c r="C2313" s="55" t="s">
        <v>743</v>
      </c>
      <c r="D2313" s="55">
        <v>55</v>
      </c>
      <c r="E2313" s="55" t="s">
        <v>743</v>
      </c>
      <c r="F2313" s="93">
        <v>13</v>
      </c>
      <c r="G2313" s="99"/>
      <c r="H2313" s="104"/>
      <c r="I2313" s="99"/>
      <c r="J2313" s="99"/>
      <c r="K2313" s="99"/>
      <c r="M2313" s="102"/>
    </row>
    <row r="2314" spans="1:13" ht="14.45" customHeight="1" x14ac:dyDescent="0.25">
      <c r="A2314" s="53">
        <v>2005502</v>
      </c>
      <c r="B2314" s="54" t="str">
        <f>VLOOKUP(A2314,'[1]METE 2025-Temmuz Fiyat Listesi'!$A:$B,2,FALSE)</f>
        <v>PG 21 KADEMELİ RAKOR KREM</v>
      </c>
      <c r="C2314" s="55" t="s">
        <v>743</v>
      </c>
      <c r="D2314" s="55">
        <v>55</v>
      </c>
      <c r="E2314" s="55" t="s">
        <v>743</v>
      </c>
      <c r="F2314" s="93">
        <v>17</v>
      </c>
      <c r="G2314" s="99"/>
      <c r="H2314" s="104"/>
      <c r="I2314" s="99"/>
      <c r="J2314" s="99"/>
      <c r="K2314" s="99"/>
      <c r="M2314" s="102"/>
    </row>
    <row r="2315" spans="1:13" ht="14.45" customHeight="1" x14ac:dyDescent="0.25">
      <c r="A2315" s="53">
        <v>2005504</v>
      </c>
      <c r="B2315" s="54" t="str">
        <f>VLOOKUP(A2315,'[1]METE 2025-Temmuz Fiyat Listesi'!$A:$B,2,FALSE)</f>
        <v>PG 21 KADEMELİ RAKOR SİYAH</v>
      </c>
      <c r="C2315" s="55" t="s">
        <v>743</v>
      </c>
      <c r="D2315" s="55">
        <v>55</v>
      </c>
      <c r="E2315" s="55" t="s">
        <v>743</v>
      </c>
      <c r="F2315" s="93">
        <v>17</v>
      </c>
      <c r="G2315" s="99"/>
      <c r="H2315" s="104"/>
      <c r="I2315" s="99"/>
      <c r="J2315" s="99"/>
      <c r="K2315" s="99"/>
      <c r="M2315" s="102"/>
    </row>
    <row r="2316" spans="1:13" ht="14.45" customHeight="1" x14ac:dyDescent="0.25">
      <c r="A2316" s="53">
        <v>2005602</v>
      </c>
      <c r="B2316" s="54" t="str">
        <f>VLOOKUP(A2316,'[1]METE 2025-Temmuz Fiyat Listesi'!$A:$B,2,FALSE)</f>
        <v>PG 29 KADEMELİ RAKOR KREM</v>
      </c>
      <c r="C2316" s="55" t="s">
        <v>743</v>
      </c>
      <c r="D2316" s="55">
        <v>55</v>
      </c>
      <c r="E2316" s="55" t="s">
        <v>743</v>
      </c>
      <c r="F2316" s="93">
        <v>21</v>
      </c>
      <c r="G2316" s="99"/>
      <c r="H2316" s="104"/>
      <c r="I2316" s="99"/>
      <c r="J2316" s="99"/>
      <c r="K2316" s="99"/>
      <c r="M2316" s="102"/>
    </row>
    <row r="2317" spans="1:13" ht="14.45" customHeight="1" x14ac:dyDescent="0.25">
      <c r="A2317" s="53">
        <v>2005604</v>
      </c>
      <c r="B2317" s="54" t="str">
        <f>VLOOKUP(A2317,'[1]METE 2025-Temmuz Fiyat Listesi'!$A:$B,2,FALSE)</f>
        <v>PG 29 KADEMELİ RAKOR SİYAH</v>
      </c>
      <c r="C2317" s="55" t="s">
        <v>743</v>
      </c>
      <c r="D2317" s="55">
        <v>55</v>
      </c>
      <c r="E2317" s="55" t="s">
        <v>743</v>
      </c>
      <c r="F2317" s="93">
        <v>21</v>
      </c>
      <c r="G2317" s="99"/>
      <c r="H2317" s="104"/>
      <c r="I2317" s="99"/>
      <c r="J2317" s="99"/>
      <c r="K2317" s="99"/>
      <c r="M2317" s="102"/>
    </row>
  </sheetData>
  <mergeCells count="18">
    <mergeCell ref="A2074:F2074"/>
    <mergeCell ref="A2169:F2169"/>
    <mergeCell ref="A2231:F2231"/>
    <mergeCell ref="A2264:F2264"/>
    <mergeCell ref="A2208:F2208"/>
    <mergeCell ref="A89:F89"/>
    <mergeCell ref="A1003:F1003"/>
    <mergeCell ref="A1035:F1035"/>
    <mergeCell ref="A1111:F1111"/>
    <mergeCell ref="A974:F974"/>
    <mergeCell ref="A1967:F1967"/>
    <mergeCell ref="A1917:F1917"/>
    <mergeCell ref="A1368:F1368"/>
    <mergeCell ref="A1464:F1464"/>
    <mergeCell ref="A1828:F1828"/>
    <mergeCell ref="A1851:F1851"/>
    <mergeCell ref="A1872:F1872"/>
    <mergeCell ref="A1738:F1738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EE0EE-3C31-475F-BAB4-0B5462EED2D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METE 2026-Ocak Fiyat Listesi</vt:lpstr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Kemal Timur</dc:creator>
  <cp:lastModifiedBy>alper kolçak</cp:lastModifiedBy>
  <cp:lastPrinted>2024-01-11T14:13:28Z</cp:lastPrinted>
  <dcterms:created xsi:type="dcterms:W3CDTF">2023-03-17T07:14:45Z</dcterms:created>
  <dcterms:modified xsi:type="dcterms:W3CDTF">2026-01-21T05:56:32Z</dcterms:modified>
</cp:coreProperties>
</file>